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630" windowWidth="12120" windowHeight="9120" tabRatio="644" activeTab="0"/>
  </bookViews>
  <sheets>
    <sheet name="PRESUPUESTO2009" sheetId="1" r:id="rId1"/>
    <sheet name="Hoja2" sheetId="2" r:id="rId2"/>
    <sheet name="Hoja1" sheetId="3" r:id="rId3"/>
    <sheet name="Hoja3" sheetId="4" r:id="rId4"/>
    <sheet name="prog2008" sheetId="5" r:id="rId5"/>
  </sheets>
  <definedNames>
    <definedName name="_xlnm.Print_Area" localSheetId="2">'Hoja1'!$B$1:$G$21</definedName>
    <definedName name="_xlnm.Print_Area" localSheetId="3">'Hoja3'!$G$6:$H$19</definedName>
    <definedName name="_xlnm.Print_Area" localSheetId="0">'PRESUPUESTO2009'!$A$1:$I$54</definedName>
    <definedName name="_xlnm.Print_Area" localSheetId="4">'prog2008'!$B$1:$H$43</definedName>
  </definedNames>
  <calcPr fullCalcOnLoad="1"/>
</workbook>
</file>

<file path=xl/sharedStrings.xml><?xml version="1.0" encoding="utf-8"?>
<sst xmlns="http://schemas.openxmlformats.org/spreadsheetml/2006/main" count="86" uniqueCount="37">
  <si>
    <t>TOTAL</t>
  </si>
  <si>
    <t>PIA</t>
  </si>
  <si>
    <t>CODIGO</t>
  </si>
  <si>
    <t>Otros Gastos Ctes.</t>
  </si>
  <si>
    <t>Bienes y Servicios</t>
  </si>
  <si>
    <t>Otros Gastos de Capital</t>
  </si>
  <si>
    <t>Obligaciones Previsionales</t>
  </si>
  <si>
    <t>Proyectos</t>
  </si>
  <si>
    <t>Personal y Obligac. Sociales</t>
  </si>
  <si>
    <t>TOTAL (2)</t>
  </si>
  <si>
    <t>SALDO
(1) - (2)</t>
  </si>
  <si>
    <t>PIM (1)</t>
  </si>
  <si>
    <t xml:space="preserve">POR GRUPO GENERICO DE GASTO Y FUENTE DE FINANCIAMIENTO </t>
  </si>
  <si>
    <t>(En Nuevos Soles)</t>
  </si>
  <si>
    <t>GRUPO GENERICO DE GASTOS</t>
  </si>
  <si>
    <t>HOSPITAL VICTOR LARCO HERRERA</t>
  </si>
  <si>
    <t>PRESUPUESTO 2008</t>
  </si>
  <si>
    <t>Fuente de Financiamiento -     A  TODA FUENTE</t>
  </si>
  <si>
    <t>Fuente de Financiamiento - 2 Recursos Directamente Recaudados</t>
  </si>
  <si>
    <t>UNIDAD  EJECUTORA 032 :  HOSPITAL  VICTOR  LARCO  HERRERA</t>
  </si>
  <si>
    <t>PRESUPUESTO 2009</t>
  </si>
  <si>
    <t>SALUD</t>
  </si>
  <si>
    <t>Pensiones y Prestaciones Sociales</t>
  </si>
  <si>
    <t>PROTECCION SOCIAL</t>
  </si>
  <si>
    <t>Fuente de Financiamiento - 2 Recursos Ordinarios</t>
  </si>
  <si>
    <t>GENERICA DE</t>
  </si>
  <si>
    <t>GASTO</t>
  </si>
  <si>
    <t>DETALLE</t>
  </si>
  <si>
    <t xml:space="preserve">PIM </t>
  </si>
  <si>
    <t xml:space="preserve">PIA: Presupuesto Inicial de Apertura </t>
  </si>
  <si>
    <t>PIM: Presupuesto Inicial Modificado</t>
  </si>
  <si>
    <t>Fuente: Oficina Ejc. Planeamiento Estrategico</t>
  </si>
  <si>
    <t>PREVISION SOCIAL</t>
  </si>
  <si>
    <t>EJECUCION  A
JUNIO 2009</t>
  </si>
  <si>
    <t>A TODA FUENTE</t>
  </si>
  <si>
    <t>Otros Gastos</t>
  </si>
  <si>
    <t>Adquisición de Bienes No Financieros</t>
  </si>
</sst>
</file>

<file path=xl/styles.xml><?xml version="1.0" encoding="utf-8"?>
<styleSheet xmlns="http://schemas.openxmlformats.org/spreadsheetml/2006/main">
  <numFmts count="23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_-;\-* #,##0.00_-;_-* &quot;-&quot;??_-;_-@_-"/>
    <numFmt numFmtId="173" formatCode="_-* #,##0_-;\-* #,##0_-;_-* &quot;-&quot;_-;_-@_-"/>
    <numFmt numFmtId="174" formatCode="_-&quot;$&quot;* #,##0.00_-;\-&quot;$&quot;* #,##0.00_-;_-&quot;$&quot;* &quot;-&quot;??_-;_-@_-"/>
    <numFmt numFmtId="175" formatCode="_-&quot;$&quot;* #,##0_-;\-&quot;$&quot;* #,##0_-;_-&quot;$&quot;* &quot;-&quot;_-;_-@_-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b/>
      <u val="single"/>
      <sz val="10"/>
      <name val="Arial"/>
      <family val="2"/>
    </font>
    <font>
      <sz val="1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4" fontId="0" fillId="0" borderId="0" xfId="0" applyNumberFormat="1" applyAlignment="1">
      <alignment/>
    </xf>
    <xf numFmtId="0" fontId="6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5" xfId="0" applyFont="1" applyFill="1" applyBorder="1" applyAlignment="1">
      <alignment/>
    </xf>
    <xf numFmtId="3" fontId="7" fillId="3" borderId="6" xfId="0" applyNumberFormat="1" applyFont="1" applyFill="1" applyBorder="1" applyAlignment="1">
      <alignment/>
    </xf>
    <xf numFmtId="3" fontId="7" fillId="3" borderId="7" xfId="0" applyNumberFormat="1" applyFont="1" applyFill="1" applyBorder="1" applyAlignment="1">
      <alignment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5" xfId="0" applyFont="1" applyFill="1" applyBorder="1" applyAlignment="1">
      <alignment/>
    </xf>
    <xf numFmtId="43" fontId="7" fillId="3" borderId="8" xfId="0" applyNumberFormat="1" applyFont="1" applyFill="1" applyBorder="1" applyAlignment="1">
      <alignment/>
    </xf>
    <xf numFmtId="3" fontId="7" fillId="3" borderId="9" xfId="0" applyNumberFormat="1" applyFont="1" applyFill="1" applyBorder="1" applyAlignment="1">
      <alignment/>
    </xf>
    <xf numFmtId="0" fontId="7" fillId="3" borderId="10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7" fillId="3" borderId="12" xfId="0" applyFont="1" applyFill="1" applyBorder="1" applyAlignment="1">
      <alignment/>
    </xf>
    <xf numFmtId="0" fontId="6" fillId="3" borderId="10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6" fillId="3" borderId="12" xfId="0" applyFont="1" applyFill="1" applyBorder="1" applyAlignment="1">
      <alignment/>
    </xf>
    <xf numFmtId="0" fontId="7" fillId="3" borderId="13" xfId="0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0" fontId="7" fillId="3" borderId="15" xfId="0" applyFont="1" applyFill="1" applyBorder="1" applyAlignment="1">
      <alignment/>
    </xf>
    <xf numFmtId="43" fontId="7" fillId="3" borderId="16" xfId="0" applyNumberFormat="1" applyFont="1" applyFill="1" applyBorder="1" applyAlignment="1">
      <alignment/>
    </xf>
    <xf numFmtId="43" fontId="7" fillId="3" borderId="17" xfId="0" applyNumberFormat="1" applyFont="1" applyFill="1" applyBorder="1" applyAlignment="1">
      <alignment/>
    </xf>
    <xf numFmtId="43" fontId="7" fillId="3" borderId="18" xfId="0" applyNumberFormat="1" applyFont="1" applyFill="1" applyBorder="1" applyAlignment="1">
      <alignment/>
    </xf>
    <xf numFmtId="43" fontId="7" fillId="3" borderId="9" xfId="0" applyNumberFormat="1" applyFont="1" applyFill="1" applyBorder="1" applyAlignment="1">
      <alignment/>
    </xf>
    <xf numFmtId="43" fontId="7" fillId="3" borderId="19" xfId="0" applyNumberFormat="1" applyFont="1" applyFill="1" applyBorder="1" applyAlignment="1">
      <alignment/>
    </xf>
    <xf numFmtId="43" fontId="7" fillId="3" borderId="20" xfId="0" applyNumberFormat="1" applyFont="1" applyFill="1" applyBorder="1" applyAlignment="1">
      <alignment/>
    </xf>
    <xf numFmtId="43" fontId="7" fillId="3" borderId="21" xfId="0" applyNumberFormat="1" applyFont="1" applyFill="1" applyBorder="1" applyAlignment="1">
      <alignment/>
    </xf>
    <xf numFmtId="3" fontId="7" fillId="3" borderId="17" xfId="0" applyNumberFormat="1" applyFont="1" applyFill="1" applyBorder="1" applyAlignment="1">
      <alignment/>
    </xf>
    <xf numFmtId="3" fontId="8" fillId="4" borderId="22" xfId="0" applyNumberFormat="1" applyFont="1" applyFill="1" applyBorder="1" applyAlignment="1">
      <alignment/>
    </xf>
    <xf numFmtId="3" fontId="8" fillId="4" borderId="6" xfId="0" applyNumberFormat="1" applyFont="1" applyFill="1" applyBorder="1" applyAlignment="1">
      <alignment/>
    </xf>
    <xf numFmtId="3" fontId="8" fillId="4" borderId="23" xfId="0" applyNumberFormat="1" applyFont="1" applyFill="1" applyBorder="1" applyAlignment="1">
      <alignment/>
    </xf>
    <xf numFmtId="3" fontId="8" fillId="4" borderId="16" xfId="0" applyNumberFormat="1" applyFont="1" applyFill="1" applyBorder="1" applyAlignment="1">
      <alignment/>
    </xf>
    <xf numFmtId="3" fontId="9" fillId="4" borderId="10" xfId="0" applyNumberFormat="1" applyFont="1" applyFill="1" applyBorder="1" applyAlignment="1">
      <alignment/>
    </xf>
    <xf numFmtId="3" fontId="9" fillId="4" borderId="8" xfId="0" applyNumberFormat="1" applyFont="1" applyFill="1" applyBorder="1" applyAlignment="1">
      <alignment/>
    </xf>
    <xf numFmtId="3" fontId="8" fillId="4" borderId="24" xfId="0" applyNumberFormat="1" applyFont="1" applyFill="1" applyBorder="1" applyAlignment="1">
      <alignment/>
    </xf>
    <xf numFmtId="43" fontId="9" fillId="4" borderId="20" xfId="0" applyNumberFormat="1" applyFont="1" applyFill="1" applyBorder="1" applyAlignment="1">
      <alignment/>
    </xf>
    <xf numFmtId="0" fontId="6" fillId="4" borderId="25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/>
    </xf>
    <xf numFmtId="0" fontId="7" fillId="4" borderId="1" xfId="0" applyFont="1" applyFill="1" applyBorder="1" applyAlignment="1">
      <alignment/>
    </xf>
    <xf numFmtId="0" fontId="6" fillId="4" borderId="28" xfId="0" applyFont="1" applyFill="1" applyBorder="1" applyAlignment="1">
      <alignment horizontal="center"/>
    </xf>
    <xf numFmtId="3" fontId="6" fillId="4" borderId="29" xfId="0" applyNumberFormat="1" applyFont="1" applyFill="1" applyBorder="1" applyAlignment="1">
      <alignment/>
    </xf>
    <xf numFmtId="3" fontId="6" fillId="4" borderId="27" xfId="0" applyNumberFormat="1" applyFont="1" applyFill="1" applyBorder="1" applyAlignment="1">
      <alignment/>
    </xf>
    <xf numFmtId="43" fontId="6" fillId="4" borderId="27" xfId="0" applyNumberFormat="1" applyFont="1" applyFill="1" applyBorder="1" applyAlignment="1">
      <alignment/>
    </xf>
    <xf numFmtId="3" fontId="8" fillId="4" borderId="3" xfId="0" applyNumberFormat="1" applyFont="1" applyFill="1" applyBorder="1" applyAlignment="1">
      <alignment/>
    </xf>
    <xf numFmtId="3" fontId="8" fillId="4" borderId="30" xfId="0" applyNumberFormat="1" applyFont="1" applyFill="1" applyBorder="1" applyAlignment="1">
      <alignment/>
    </xf>
    <xf numFmtId="3" fontId="9" fillId="4" borderId="3" xfId="0" applyNumberFormat="1" applyFont="1" applyFill="1" applyBorder="1" applyAlignment="1">
      <alignment/>
    </xf>
    <xf numFmtId="41" fontId="9" fillId="4" borderId="30" xfId="0" applyNumberFormat="1" applyFont="1" applyFill="1" applyBorder="1" applyAlignment="1">
      <alignment/>
    </xf>
    <xf numFmtId="41" fontId="9" fillId="4" borderId="31" xfId="0" applyNumberFormat="1" applyFont="1" applyFill="1" applyBorder="1" applyAlignment="1">
      <alignment/>
    </xf>
    <xf numFmtId="3" fontId="8" fillId="4" borderId="13" xfId="0" applyNumberFormat="1" applyFont="1" applyFill="1" applyBorder="1" applyAlignment="1">
      <alignment/>
    </xf>
    <xf numFmtId="41" fontId="8" fillId="4" borderId="32" xfId="0" applyNumberFormat="1" applyFont="1" applyFill="1" applyBorder="1" applyAlignment="1">
      <alignment/>
    </xf>
    <xf numFmtId="3" fontId="8" fillId="4" borderId="20" xfId="0" applyNumberFormat="1" applyFont="1" applyFill="1" applyBorder="1" applyAlignment="1">
      <alignment/>
    </xf>
    <xf numFmtId="43" fontId="8" fillId="4" borderId="20" xfId="0" applyNumberFormat="1" applyFont="1" applyFill="1" applyBorder="1" applyAlignment="1">
      <alignment/>
    </xf>
    <xf numFmtId="3" fontId="6" fillId="4" borderId="2" xfId="0" applyNumberFormat="1" applyFont="1" applyFill="1" applyBorder="1" applyAlignment="1">
      <alignment/>
    </xf>
    <xf numFmtId="41" fontId="6" fillId="4" borderId="1" xfId="0" applyNumberFormat="1" applyFont="1" applyFill="1" applyBorder="1" applyAlignment="1">
      <alignment/>
    </xf>
    <xf numFmtId="43" fontId="6" fillId="4" borderId="2" xfId="0" applyNumberFormat="1" applyFont="1" applyFill="1" applyBorder="1" applyAlignment="1">
      <alignment/>
    </xf>
    <xf numFmtId="3" fontId="9" fillId="4" borderId="31" xfId="0" applyNumberFormat="1" applyFont="1" applyFill="1" applyBorder="1" applyAlignment="1">
      <alignment/>
    </xf>
    <xf numFmtId="3" fontId="9" fillId="4" borderId="13" xfId="0" applyNumberFormat="1" applyFont="1" applyFill="1" applyBorder="1" applyAlignment="1">
      <alignment/>
    </xf>
    <xf numFmtId="3" fontId="9" fillId="4" borderId="32" xfId="0" applyNumberFormat="1" applyFont="1" applyFill="1" applyBorder="1" applyAlignment="1">
      <alignment/>
    </xf>
    <xf numFmtId="3" fontId="8" fillId="4" borderId="32" xfId="0" applyNumberFormat="1" applyFont="1" applyFill="1" applyBorder="1" applyAlignment="1">
      <alignment/>
    </xf>
    <xf numFmtId="0" fontId="3" fillId="0" borderId="0" xfId="0" applyFont="1" applyBorder="1" applyAlignment="1">
      <alignment horizontal="center"/>
    </xf>
    <xf numFmtId="43" fontId="10" fillId="4" borderId="29" xfId="0" applyNumberFormat="1" applyFont="1" applyFill="1" applyBorder="1" applyAlignment="1">
      <alignment/>
    </xf>
    <xf numFmtId="43" fontId="10" fillId="4" borderId="2" xfId="0" applyNumberFormat="1" applyFont="1" applyFill="1" applyBorder="1" applyAlignment="1">
      <alignment/>
    </xf>
    <xf numFmtId="43" fontId="10" fillId="4" borderId="27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7" fillId="5" borderId="17" xfId="0" applyFont="1" applyFill="1" applyBorder="1" applyAlignment="1">
      <alignment horizontal="center"/>
    </xf>
    <xf numFmtId="0" fontId="7" fillId="5" borderId="4" xfId="0" applyFont="1" applyFill="1" applyBorder="1" applyAlignment="1">
      <alignment/>
    </xf>
    <xf numFmtId="0" fontId="7" fillId="5" borderId="19" xfId="0" applyFont="1" applyFill="1" applyBorder="1" applyAlignment="1">
      <alignment horizontal="center"/>
    </xf>
    <xf numFmtId="0" fontId="7" fillId="5" borderId="11" xfId="0" applyFont="1" applyFill="1" applyBorder="1" applyAlignment="1">
      <alignment/>
    </xf>
    <xf numFmtId="0" fontId="7" fillId="5" borderId="20" xfId="0" applyFont="1" applyFill="1" applyBorder="1" applyAlignment="1">
      <alignment horizontal="center"/>
    </xf>
    <xf numFmtId="0" fontId="7" fillId="5" borderId="14" xfId="0" applyFont="1" applyFill="1" applyBorder="1" applyAlignment="1">
      <alignment/>
    </xf>
    <xf numFmtId="3" fontId="6" fillId="2" borderId="29" xfId="0" applyNumberFormat="1" applyFont="1" applyFill="1" applyBorder="1" applyAlignment="1">
      <alignment horizontal="right" vertical="center" wrapText="1"/>
    </xf>
    <xf numFmtId="3" fontId="7" fillId="0" borderId="33" xfId="0" applyNumberFormat="1" applyFont="1" applyFill="1" applyBorder="1" applyAlignment="1">
      <alignment/>
    </xf>
    <xf numFmtId="3" fontId="7" fillId="0" borderId="17" xfId="0" applyNumberFormat="1" applyFont="1" applyFill="1" applyBorder="1" applyAlignment="1">
      <alignment/>
    </xf>
    <xf numFmtId="3" fontId="7" fillId="0" borderId="34" xfId="0" applyNumberFormat="1" applyFont="1" applyFill="1" applyBorder="1" applyAlignment="1">
      <alignment/>
    </xf>
    <xf numFmtId="3" fontId="7" fillId="0" borderId="19" xfId="0" applyNumberFormat="1" applyFont="1" applyFill="1" applyBorder="1" applyAlignment="1">
      <alignment/>
    </xf>
    <xf numFmtId="3" fontId="7" fillId="0" borderId="35" xfId="0" applyNumberFormat="1" applyFont="1" applyFill="1" applyBorder="1" applyAlignment="1">
      <alignment/>
    </xf>
    <xf numFmtId="3" fontId="7" fillId="0" borderId="36" xfId="0" applyNumberFormat="1" applyFont="1" applyFill="1" applyBorder="1" applyAlignment="1">
      <alignment/>
    </xf>
    <xf numFmtId="0" fontId="3" fillId="0" borderId="0" xfId="0" applyFont="1" applyBorder="1" applyAlignment="1">
      <alignment horizontal="right"/>
    </xf>
    <xf numFmtId="0" fontId="11" fillId="0" borderId="0" xfId="0" applyFont="1" applyAlignment="1">
      <alignment/>
    </xf>
    <xf numFmtId="8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6" fillId="4" borderId="37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wrapText="1"/>
    </xf>
    <xf numFmtId="43" fontId="0" fillId="0" borderId="0" xfId="0" applyNumberFormat="1" applyAlignment="1">
      <alignment/>
    </xf>
    <xf numFmtId="43" fontId="13" fillId="0" borderId="0" xfId="0" applyNumberFormat="1" applyFont="1" applyAlignment="1">
      <alignment/>
    </xf>
    <xf numFmtId="41" fontId="0" fillId="0" borderId="0" xfId="0" applyNumberFormat="1" applyAlignment="1">
      <alignment/>
    </xf>
    <xf numFmtId="3" fontId="7" fillId="0" borderId="0" xfId="0" applyNumberFormat="1" applyFont="1" applyFill="1" applyBorder="1" applyAlignment="1">
      <alignment/>
    </xf>
    <xf numFmtId="0" fontId="6" fillId="4" borderId="3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4" borderId="26" xfId="0" applyFont="1" applyFill="1" applyBorder="1" applyAlignment="1">
      <alignment horizontal="center" vertical="center" wrapText="1"/>
    </xf>
    <xf numFmtId="41" fontId="13" fillId="0" borderId="0" xfId="0" applyNumberFormat="1" applyFont="1" applyAlignment="1">
      <alignment/>
    </xf>
    <xf numFmtId="41" fontId="9" fillId="4" borderId="32" xfId="0" applyNumberFormat="1" applyFont="1" applyFill="1" applyBorder="1" applyAlignment="1">
      <alignment/>
    </xf>
    <xf numFmtId="0" fontId="6" fillId="3" borderId="15" xfId="0" applyFont="1" applyFill="1" applyBorder="1" applyAlignment="1">
      <alignment/>
    </xf>
    <xf numFmtId="0" fontId="6" fillId="3" borderId="13" xfId="0" applyFont="1" applyFill="1" applyBorder="1" applyAlignment="1">
      <alignment horizontal="center"/>
    </xf>
    <xf numFmtId="3" fontId="9" fillId="4" borderId="38" xfId="0" applyNumberFormat="1" applyFont="1" applyFill="1" applyBorder="1" applyAlignment="1">
      <alignment/>
    </xf>
    <xf numFmtId="43" fontId="7" fillId="3" borderId="39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171" fontId="7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/>
    </xf>
    <xf numFmtId="171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 wrapText="1"/>
    </xf>
    <xf numFmtId="4" fontId="0" fillId="0" borderId="0" xfId="0" applyNumberFormat="1" applyFill="1" applyBorder="1" applyAlignment="1">
      <alignment/>
    </xf>
    <xf numFmtId="0" fontId="6" fillId="4" borderId="25" xfId="0" applyFont="1" applyFill="1" applyBorder="1" applyAlignment="1">
      <alignment horizontal="center" vertical="center" wrapText="1"/>
    </xf>
    <xf numFmtId="0" fontId="6" fillId="4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/>
    </xf>
    <xf numFmtId="0" fontId="6" fillId="4" borderId="42" xfId="0" applyFont="1" applyFill="1" applyBorder="1" applyAlignment="1">
      <alignment horizontal="center" vertical="center" wrapText="1"/>
    </xf>
    <xf numFmtId="0" fontId="6" fillId="4" borderId="43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 wrapText="1"/>
    </xf>
    <xf numFmtId="0" fontId="6" fillId="4" borderId="44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 wrapText="1"/>
    </xf>
    <xf numFmtId="0" fontId="6" fillId="2" borderId="40" xfId="0" applyFont="1" applyFill="1" applyBorder="1" applyAlignment="1">
      <alignment horizontal="center" vertical="center" wrapText="1"/>
    </xf>
    <xf numFmtId="0" fontId="6" fillId="2" borderId="4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4"/>
  <sheetViews>
    <sheetView tabSelected="1" workbookViewId="0" topLeftCell="A1">
      <selection activeCell="A1" sqref="A1:I54"/>
    </sheetView>
  </sheetViews>
  <sheetFormatPr defaultColWidth="11.421875" defaultRowHeight="12.75"/>
  <cols>
    <col min="1" max="1" width="7.140625" style="0" customWidth="1"/>
    <col min="3" max="3" width="33.7109375" style="0" customWidth="1"/>
    <col min="6" max="7" width="12.00390625" style="0" bestFit="1" customWidth="1"/>
    <col min="8" max="8" width="18.57421875" style="0" customWidth="1"/>
    <col min="9" max="9" width="2.140625" style="0" customWidth="1"/>
  </cols>
  <sheetData>
    <row r="2" spans="1:8" ht="12.75">
      <c r="A2" s="95" t="s">
        <v>20</v>
      </c>
      <c r="B2" s="95"/>
      <c r="C2" s="95"/>
      <c r="D2" s="95"/>
      <c r="E2" s="95"/>
      <c r="F2" s="95"/>
      <c r="G2" s="95"/>
      <c r="H2" s="95"/>
    </row>
    <row r="3" spans="1:8" ht="12.75">
      <c r="A3" s="95" t="s">
        <v>19</v>
      </c>
      <c r="B3" s="95"/>
      <c r="C3" s="95"/>
      <c r="D3" s="95"/>
      <c r="E3" s="95"/>
      <c r="F3" s="95"/>
      <c r="G3" s="95"/>
      <c r="H3" s="95"/>
    </row>
    <row r="4" spans="1:8" ht="12.75">
      <c r="A4" s="95" t="s">
        <v>12</v>
      </c>
      <c r="B4" s="95"/>
      <c r="C4" s="95"/>
      <c r="D4" s="95"/>
      <c r="E4" s="95"/>
      <c r="F4" s="95"/>
      <c r="G4" s="95"/>
      <c r="H4" s="95"/>
    </row>
    <row r="5" spans="1:8" ht="12.75">
      <c r="A5" s="96" t="s">
        <v>13</v>
      </c>
      <c r="B5" s="96"/>
      <c r="C5" s="96"/>
      <c r="D5" s="96"/>
      <c r="E5" s="96"/>
      <c r="F5" s="96"/>
      <c r="G5" s="96"/>
      <c r="H5" s="96"/>
    </row>
    <row r="6" spans="1:8" ht="16.5" thickBot="1">
      <c r="A6" s="2"/>
      <c r="B6" s="2"/>
      <c r="C6" s="2"/>
      <c r="E6" s="119" t="s">
        <v>34</v>
      </c>
      <c r="F6" s="119"/>
      <c r="G6" s="119"/>
      <c r="H6" s="119"/>
    </row>
    <row r="7" spans="1:8" ht="12.75">
      <c r="A7" s="117" t="s">
        <v>2</v>
      </c>
      <c r="B7" s="41" t="s">
        <v>25</v>
      </c>
      <c r="C7" s="122" t="s">
        <v>27</v>
      </c>
      <c r="D7" s="117" t="s">
        <v>1</v>
      </c>
      <c r="E7" s="122" t="s">
        <v>11</v>
      </c>
      <c r="F7" s="117" t="s">
        <v>33</v>
      </c>
      <c r="G7" s="89"/>
      <c r="H7" s="120" t="s">
        <v>10</v>
      </c>
    </row>
    <row r="8" spans="1:8" ht="13.5" thickBot="1">
      <c r="A8" s="97"/>
      <c r="B8" s="42" t="s">
        <v>26</v>
      </c>
      <c r="C8" s="94"/>
      <c r="D8" s="118"/>
      <c r="E8" s="123"/>
      <c r="F8" s="118"/>
      <c r="G8" s="88" t="s">
        <v>9</v>
      </c>
      <c r="H8" s="121"/>
    </row>
    <row r="9" spans="1:8" ht="12.75">
      <c r="A9" s="6">
        <v>20</v>
      </c>
      <c r="B9" s="7"/>
      <c r="C9" s="8" t="s">
        <v>21</v>
      </c>
      <c r="D9" s="33"/>
      <c r="E9" s="34"/>
      <c r="F9" s="9"/>
      <c r="G9" s="10"/>
      <c r="H9" s="39"/>
    </row>
    <row r="10" spans="1:8" ht="12.75">
      <c r="A10" s="11"/>
      <c r="B10" s="12">
        <v>2.1</v>
      </c>
      <c r="C10" s="13" t="s">
        <v>8</v>
      </c>
      <c r="D10" s="37">
        <f aca="true" t="shared" si="0" ref="D10:F11">SUM(D28+D46)</f>
        <v>22265664</v>
      </c>
      <c r="E10" s="37">
        <f t="shared" si="0"/>
        <v>22044257</v>
      </c>
      <c r="F10" s="14">
        <f t="shared" si="0"/>
        <v>10042251.02</v>
      </c>
      <c r="G10" s="28">
        <f>SUM(F10)</f>
        <v>10042251.02</v>
      </c>
      <c r="H10" s="40">
        <f>SUM(H28+H46)</f>
        <v>12002005.98</v>
      </c>
    </row>
    <row r="11" spans="1:8" ht="12.75">
      <c r="A11" s="16"/>
      <c r="B11" s="17">
        <v>2.3</v>
      </c>
      <c r="C11" s="18" t="s">
        <v>4</v>
      </c>
      <c r="D11" s="37">
        <f t="shared" si="0"/>
        <v>11499947</v>
      </c>
      <c r="E11" s="37">
        <f t="shared" si="0"/>
        <v>10965233</v>
      </c>
      <c r="F11" s="14">
        <f t="shared" si="0"/>
        <v>3945439.38</v>
      </c>
      <c r="G11" s="28">
        <f>SUM(F11)</f>
        <v>3945439.38</v>
      </c>
      <c r="H11" s="40">
        <f>SUM(H29+H47)</f>
        <v>7019793.62</v>
      </c>
    </row>
    <row r="12" spans="1:8" ht="12.75">
      <c r="A12" s="16"/>
      <c r="B12" s="17">
        <v>2.5</v>
      </c>
      <c r="C12" s="18" t="s">
        <v>35</v>
      </c>
      <c r="D12" s="37"/>
      <c r="E12" s="37">
        <f>SUM(E30)</f>
        <v>58000</v>
      </c>
      <c r="F12" s="14"/>
      <c r="G12" s="28"/>
      <c r="H12" s="40">
        <f>SUM(E12-G12)</f>
        <v>58000</v>
      </c>
    </row>
    <row r="13" spans="1:8" ht="12.75">
      <c r="A13" s="16"/>
      <c r="B13" s="17">
        <v>2.6</v>
      </c>
      <c r="C13" s="18" t="s">
        <v>36</v>
      </c>
      <c r="D13" s="37">
        <f>SUM(D31)</f>
        <v>800000</v>
      </c>
      <c r="E13" s="37">
        <f>SUM(E31)</f>
        <v>795200</v>
      </c>
      <c r="F13" s="14">
        <f>SUM(F31)</f>
        <v>341398.67</v>
      </c>
      <c r="G13" s="28">
        <f>SUM(F13)</f>
        <v>341398.67</v>
      </c>
      <c r="H13" s="40">
        <f>SUM(H31)</f>
        <v>453801.33</v>
      </c>
    </row>
    <row r="14" spans="1:8" ht="12.75">
      <c r="A14" s="16"/>
      <c r="B14" s="17"/>
      <c r="C14" s="18"/>
      <c r="D14" s="37"/>
      <c r="E14" s="38"/>
      <c r="F14" s="14"/>
      <c r="G14" s="28"/>
      <c r="H14" s="40"/>
    </row>
    <row r="15" spans="1:8" ht="12.75">
      <c r="A15" s="19">
        <v>23</v>
      </c>
      <c r="B15" s="20"/>
      <c r="C15" s="21" t="s">
        <v>23</v>
      </c>
      <c r="D15" s="37"/>
      <c r="E15" s="38"/>
      <c r="F15" s="14"/>
      <c r="G15" s="28"/>
      <c r="H15" s="40"/>
    </row>
    <row r="16" spans="1:8" ht="12.75">
      <c r="A16" s="16"/>
      <c r="B16" s="17">
        <v>2.1</v>
      </c>
      <c r="C16" s="13" t="s">
        <v>8</v>
      </c>
      <c r="D16" s="37">
        <f>SUM(D33+D50)</f>
        <v>921323</v>
      </c>
      <c r="E16" s="37">
        <f>SUM(E33+E50)</f>
        <v>1659777</v>
      </c>
      <c r="F16" s="14">
        <f>SUM(F33+F50)</f>
        <v>1400686.97</v>
      </c>
      <c r="G16" s="28">
        <f>SUM(F16)</f>
        <v>1400686.97</v>
      </c>
      <c r="H16" s="40">
        <f>SUM(H33+H50)</f>
        <v>259090.03000000012</v>
      </c>
    </row>
    <row r="17" spans="1:8" ht="12.75">
      <c r="A17" s="16"/>
      <c r="B17" s="17">
        <v>2.3</v>
      </c>
      <c r="C17" s="18" t="s">
        <v>4</v>
      </c>
      <c r="D17" s="37">
        <f>SUM(D34+D51)</f>
        <v>161500</v>
      </c>
      <c r="E17" s="37">
        <f>SUM(E34+E51)</f>
        <v>32830</v>
      </c>
      <c r="F17" s="14">
        <f>SUM(F34)</f>
        <v>15789.72</v>
      </c>
      <c r="G17" s="28">
        <f>SUM(F17)</f>
        <v>15789.72</v>
      </c>
      <c r="H17" s="40">
        <f>SUM(H34+H51)</f>
        <v>17040.28</v>
      </c>
    </row>
    <row r="18" spans="1:8" ht="12.75">
      <c r="A18" s="101">
        <v>24</v>
      </c>
      <c r="B18" s="23"/>
      <c r="C18" s="100" t="s">
        <v>32</v>
      </c>
      <c r="D18" s="62"/>
      <c r="E18" s="102"/>
      <c r="F18" s="103"/>
      <c r="G18" s="28"/>
      <c r="H18" s="40"/>
    </row>
    <row r="19" spans="1:8" ht="12.75">
      <c r="A19" s="22"/>
      <c r="B19" s="17">
        <v>2.2</v>
      </c>
      <c r="C19" s="18" t="s">
        <v>22</v>
      </c>
      <c r="D19" s="62">
        <f>SUM(D36)</f>
        <v>3768673</v>
      </c>
      <c r="E19" s="102">
        <f>SUM(E36)</f>
        <v>3874273</v>
      </c>
      <c r="F19" s="103">
        <f>SUM(F36)</f>
        <v>1908363.36</v>
      </c>
      <c r="G19" s="28">
        <f>SUM(G36)</f>
        <v>1908363.36</v>
      </c>
      <c r="H19" s="40">
        <f>SUM(H36)</f>
        <v>1965909.64</v>
      </c>
    </row>
    <row r="20" spans="1:8" ht="13.5" thickBot="1">
      <c r="A20" s="22"/>
      <c r="B20" s="23"/>
      <c r="C20" s="24"/>
      <c r="D20" s="35"/>
      <c r="E20" s="36"/>
      <c r="F20" s="25"/>
      <c r="G20" s="28"/>
      <c r="H20" s="40"/>
    </row>
    <row r="21" spans="1:8" ht="13.5" thickBot="1">
      <c r="A21" s="43"/>
      <c r="B21" s="44"/>
      <c r="C21" s="45" t="s">
        <v>0</v>
      </c>
      <c r="D21" s="46">
        <f>SUM(D10:D19)</f>
        <v>39417107</v>
      </c>
      <c r="E21" s="46">
        <f>SUM(E10:E19)</f>
        <v>39429570</v>
      </c>
      <c r="F21" s="66">
        <f>SUM(F10:F19)</f>
        <v>17653929.12</v>
      </c>
      <c r="G21" s="48">
        <f>SUM(G10:G20)</f>
        <v>17653929.12</v>
      </c>
      <c r="H21" s="67">
        <f>SUM(H10:H19)</f>
        <v>21775640.880000003</v>
      </c>
    </row>
    <row r="22" ht="12.75">
      <c r="E22" s="3"/>
    </row>
    <row r="23" ht="12.75">
      <c r="E23" s="3"/>
    </row>
    <row r="24" spans="4:8" ht="12.75" customHeight="1" thickBot="1">
      <c r="D24" s="119" t="s">
        <v>24</v>
      </c>
      <c r="E24" s="119"/>
      <c r="F24" s="119"/>
      <c r="G24" s="119"/>
      <c r="H24" s="119"/>
    </row>
    <row r="25" spans="1:8" ht="13.5" customHeight="1">
      <c r="A25" s="117" t="s">
        <v>2</v>
      </c>
      <c r="B25" s="41" t="s">
        <v>25</v>
      </c>
      <c r="C25" s="122" t="s">
        <v>27</v>
      </c>
      <c r="D25" s="117" t="s">
        <v>1</v>
      </c>
      <c r="E25" s="122" t="s">
        <v>11</v>
      </c>
      <c r="F25" s="117" t="s">
        <v>33</v>
      </c>
      <c r="G25" s="89"/>
      <c r="H25" s="120" t="s">
        <v>10</v>
      </c>
    </row>
    <row r="26" spans="1:8" ht="18" customHeight="1" thickBot="1">
      <c r="A26" s="97"/>
      <c r="B26" s="42" t="s">
        <v>26</v>
      </c>
      <c r="C26" s="94"/>
      <c r="D26" s="97"/>
      <c r="E26" s="94"/>
      <c r="F26" s="118"/>
      <c r="G26" s="88" t="s">
        <v>9</v>
      </c>
      <c r="H26" s="121"/>
    </row>
    <row r="27" spans="1:8" ht="12.75">
      <c r="A27" s="6">
        <v>20</v>
      </c>
      <c r="B27" s="7"/>
      <c r="C27" s="8" t="s">
        <v>21</v>
      </c>
      <c r="D27" s="49"/>
      <c r="E27" s="50"/>
      <c r="F27" s="26"/>
      <c r="G27" s="15"/>
      <c r="H27" s="56"/>
    </row>
    <row r="28" spans="1:8" ht="12.75">
      <c r="A28" s="11"/>
      <c r="B28" s="12">
        <v>2.1</v>
      </c>
      <c r="C28" s="13" t="s">
        <v>8</v>
      </c>
      <c r="D28" s="51">
        <v>21987504</v>
      </c>
      <c r="E28" s="52">
        <v>21621566</v>
      </c>
      <c r="F28" s="27">
        <v>9923024.41</v>
      </c>
      <c r="G28" s="28">
        <f>SUM(F28)</f>
        <v>9923024.41</v>
      </c>
      <c r="H28" s="40">
        <f>SUM(E28-G28)</f>
        <v>11698541.59</v>
      </c>
    </row>
    <row r="29" spans="1:8" ht="12.75">
      <c r="A29" s="16"/>
      <c r="B29" s="17">
        <v>2.3</v>
      </c>
      <c r="C29" s="18" t="s">
        <v>4</v>
      </c>
      <c r="D29" s="37">
        <v>9326548</v>
      </c>
      <c r="E29" s="53">
        <v>7230920</v>
      </c>
      <c r="F29" s="29">
        <v>3235562.4</v>
      </c>
      <c r="G29" s="28">
        <f>SUM(F29)</f>
        <v>3235562.4</v>
      </c>
      <c r="H29" s="40">
        <f>SUM(E29-G29)</f>
        <v>3995357.6</v>
      </c>
    </row>
    <row r="30" spans="1:8" ht="12.75">
      <c r="A30" s="16"/>
      <c r="B30" s="17">
        <v>2.5</v>
      </c>
      <c r="C30" s="18" t="s">
        <v>35</v>
      </c>
      <c r="D30" s="37"/>
      <c r="E30" s="53">
        <v>58000</v>
      </c>
      <c r="F30" s="29"/>
      <c r="G30" s="28"/>
      <c r="H30" s="40">
        <f>SUM(E30-G30)</f>
        <v>58000</v>
      </c>
    </row>
    <row r="31" spans="1:8" ht="12.75">
      <c r="A31" s="16"/>
      <c r="B31" s="17">
        <v>2.6</v>
      </c>
      <c r="C31" s="18" t="s">
        <v>36</v>
      </c>
      <c r="D31" s="37">
        <v>800000</v>
      </c>
      <c r="E31" s="53">
        <v>795200</v>
      </c>
      <c r="F31" s="29">
        <v>341398.67</v>
      </c>
      <c r="G31" s="28">
        <f>SUM(F31)</f>
        <v>341398.67</v>
      </c>
      <c r="H31" s="40">
        <f>SUM(E31-G31)</f>
        <v>453801.33</v>
      </c>
    </row>
    <row r="32" spans="1:8" ht="12.75">
      <c r="A32" s="19">
        <v>23</v>
      </c>
      <c r="B32" s="20"/>
      <c r="C32" s="21" t="s">
        <v>23</v>
      </c>
      <c r="D32" s="37"/>
      <c r="E32" s="53"/>
      <c r="F32" s="29"/>
      <c r="G32" s="28"/>
      <c r="H32" s="40"/>
    </row>
    <row r="33" spans="1:8" ht="12.75">
      <c r="A33" s="16"/>
      <c r="B33" s="17">
        <v>2.1</v>
      </c>
      <c r="C33" s="13" t="s">
        <v>8</v>
      </c>
      <c r="D33" s="37">
        <v>909483</v>
      </c>
      <c r="E33" s="53">
        <v>1647937</v>
      </c>
      <c r="F33" s="29">
        <v>1395813.64</v>
      </c>
      <c r="G33" s="28">
        <f>SUM(F33)</f>
        <v>1395813.64</v>
      </c>
      <c r="H33" s="40">
        <f>SUM(E33-G33)</f>
        <v>252123.3600000001</v>
      </c>
    </row>
    <row r="34" spans="1:8" ht="12.75">
      <c r="A34" s="16"/>
      <c r="B34" s="17">
        <v>2.3</v>
      </c>
      <c r="C34" s="18" t="s">
        <v>4</v>
      </c>
      <c r="D34" s="37">
        <v>155500</v>
      </c>
      <c r="E34" s="53">
        <v>31830</v>
      </c>
      <c r="F34" s="29">
        <v>15789.72</v>
      </c>
      <c r="G34" s="28">
        <f>SUM(F34)</f>
        <v>15789.72</v>
      </c>
      <c r="H34" s="40">
        <f>SUM(E34-G34)</f>
        <v>16040.28</v>
      </c>
    </row>
    <row r="35" spans="1:8" ht="12.75">
      <c r="A35" s="101">
        <v>24</v>
      </c>
      <c r="B35" s="23"/>
      <c r="C35" s="100" t="s">
        <v>32</v>
      </c>
      <c r="D35" s="62"/>
      <c r="E35" s="99"/>
      <c r="F35" s="30"/>
      <c r="G35" s="31"/>
      <c r="H35" s="40"/>
    </row>
    <row r="36" spans="1:8" ht="12.75">
      <c r="A36" s="22"/>
      <c r="B36" s="17">
        <v>2.2</v>
      </c>
      <c r="C36" s="18" t="s">
        <v>22</v>
      </c>
      <c r="D36" s="37">
        <v>3768673</v>
      </c>
      <c r="E36" s="53">
        <v>3874273</v>
      </c>
      <c r="F36" s="29">
        <v>1908363.36</v>
      </c>
      <c r="G36" s="28">
        <f>SUM(F36)</f>
        <v>1908363.36</v>
      </c>
      <c r="H36" s="40">
        <f>SUM(E36-G36)</f>
        <v>1965909.64</v>
      </c>
    </row>
    <row r="37" spans="1:8" ht="12.75">
      <c r="A37" s="22"/>
      <c r="B37" s="23"/>
      <c r="C37" s="24"/>
      <c r="D37" s="62"/>
      <c r="E37" s="99"/>
      <c r="F37" s="30"/>
      <c r="G37" s="31"/>
      <c r="H37" s="40"/>
    </row>
    <row r="38" spans="1:8" ht="13.5" thickBot="1">
      <c r="A38" s="22"/>
      <c r="B38" s="23"/>
      <c r="C38" s="24"/>
      <c r="D38" s="54"/>
      <c r="E38" s="55"/>
      <c r="F38" s="30"/>
      <c r="G38" s="31"/>
      <c r="H38" s="57"/>
    </row>
    <row r="39" spans="1:8" ht="13.5" thickBot="1">
      <c r="A39" s="43"/>
      <c r="B39" s="44"/>
      <c r="C39" s="45" t="s">
        <v>0</v>
      </c>
      <c r="D39" s="58">
        <f>SUM(D28:D36)</f>
        <v>36947708</v>
      </c>
      <c r="E39" s="59">
        <f>SUM(E28:E36)</f>
        <v>35259726</v>
      </c>
      <c r="F39" s="67">
        <f>SUM(F28:F36)</f>
        <v>16819952.200000003</v>
      </c>
      <c r="G39" s="60">
        <f>SUM(G28:G36)</f>
        <v>16819952.200000003</v>
      </c>
      <c r="H39" s="60">
        <f>SUM(H28:H36)</f>
        <v>18439773.799999997</v>
      </c>
    </row>
    <row r="40" ht="12.75">
      <c r="E40" s="3"/>
    </row>
    <row r="41" ht="12.75">
      <c r="E41" s="3"/>
    </row>
    <row r="42" spans="4:8" ht="13.5" thickBot="1">
      <c r="D42" s="119" t="s">
        <v>18</v>
      </c>
      <c r="E42" s="119"/>
      <c r="F42" s="119"/>
      <c r="G42" s="119"/>
      <c r="H42" s="119"/>
    </row>
    <row r="43" spans="1:8" ht="13.5" customHeight="1">
      <c r="A43" s="117" t="s">
        <v>2</v>
      </c>
      <c r="B43" s="41" t="s">
        <v>25</v>
      </c>
      <c r="C43" s="122" t="s">
        <v>27</v>
      </c>
      <c r="D43" s="117" t="s">
        <v>1</v>
      </c>
      <c r="E43" s="122" t="s">
        <v>11</v>
      </c>
      <c r="F43" s="117" t="s">
        <v>33</v>
      </c>
      <c r="G43" s="89"/>
      <c r="H43" s="122" t="s">
        <v>10</v>
      </c>
    </row>
    <row r="44" spans="1:8" ht="20.25" customHeight="1" thickBot="1">
      <c r="A44" s="97"/>
      <c r="B44" s="42" t="s">
        <v>26</v>
      </c>
      <c r="C44" s="94"/>
      <c r="D44" s="97"/>
      <c r="E44" s="94"/>
      <c r="F44" s="118"/>
      <c r="G44" s="88" t="s">
        <v>9</v>
      </c>
      <c r="H44" s="94"/>
    </row>
    <row r="45" spans="1:8" ht="12.75">
      <c r="A45" s="6">
        <v>20</v>
      </c>
      <c r="B45" s="7"/>
      <c r="C45" s="8" t="s">
        <v>21</v>
      </c>
      <c r="D45" s="49"/>
      <c r="E45" s="50"/>
      <c r="F45" s="32"/>
      <c r="G45" s="15"/>
      <c r="H45" s="57">
        <v>0</v>
      </c>
    </row>
    <row r="46" spans="1:8" ht="12.75">
      <c r="A46" s="11"/>
      <c r="B46" s="12">
        <v>2.1</v>
      </c>
      <c r="C46" s="13" t="s">
        <v>8</v>
      </c>
      <c r="D46" s="37">
        <v>278160</v>
      </c>
      <c r="E46" s="61">
        <v>422691</v>
      </c>
      <c r="F46" s="29">
        <v>119226.61</v>
      </c>
      <c r="G46" s="28">
        <f>SUM(F46)</f>
        <v>119226.61</v>
      </c>
      <c r="H46" s="40">
        <f>SUM(E46-G46)</f>
        <v>303464.39</v>
      </c>
    </row>
    <row r="47" spans="1:8" ht="12.75">
      <c r="A47" s="16"/>
      <c r="B47" s="17">
        <v>2.3</v>
      </c>
      <c r="C47" s="18" t="s">
        <v>4</v>
      </c>
      <c r="D47" s="37">
        <v>2173399</v>
      </c>
      <c r="E47" s="61">
        <v>3734313</v>
      </c>
      <c r="F47" s="29">
        <v>709876.98</v>
      </c>
      <c r="G47" s="28">
        <f>SUM(F47)</f>
        <v>709876.98</v>
      </c>
      <c r="H47" s="40">
        <f>SUM(E47-G47)</f>
        <v>3024436.02</v>
      </c>
    </row>
    <row r="48" spans="1:8" ht="12.75">
      <c r="A48" s="16"/>
      <c r="B48" s="17"/>
      <c r="C48" s="18"/>
      <c r="D48" s="37"/>
      <c r="E48" s="61"/>
      <c r="F48" s="29"/>
      <c r="G48" s="28"/>
      <c r="H48" s="40"/>
    </row>
    <row r="49" spans="1:8" ht="12.75">
      <c r="A49" s="19">
        <v>23</v>
      </c>
      <c r="B49" s="20"/>
      <c r="C49" s="21" t="s">
        <v>23</v>
      </c>
      <c r="D49" s="37"/>
      <c r="E49" s="61"/>
      <c r="F49" s="29"/>
      <c r="G49" s="28"/>
      <c r="H49" s="40"/>
    </row>
    <row r="50" spans="1:8" ht="12.75">
      <c r="A50" s="16"/>
      <c r="B50" s="17">
        <v>2.1</v>
      </c>
      <c r="C50" s="13" t="s">
        <v>8</v>
      </c>
      <c r="D50" s="62">
        <v>11840</v>
      </c>
      <c r="E50" s="63">
        <v>11840</v>
      </c>
      <c r="F50" s="30">
        <v>4873.33</v>
      </c>
      <c r="G50" s="28">
        <f>SUM(F50)</f>
        <v>4873.33</v>
      </c>
      <c r="H50" s="40">
        <f>SUM(E50-G50)</f>
        <v>6966.67</v>
      </c>
    </row>
    <row r="51" spans="1:8" ht="12.75">
      <c r="A51" s="16"/>
      <c r="B51" s="17">
        <v>2.3</v>
      </c>
      <c r="C51" s="18" t="s">
        <v>4</v>
      </c>
      <c r="D51" s="62">
        <v>6000</v>
      </c>
      <c r="E51" s="63">
        <v>1000</v>
      </c>
      <c r="F51" s="30"/>
      <c r="G51" s="28">
        <f>SUM(F51)</f>
        <v>0</v>
      </c>
      <c r="H51" s="40">
        <f>SUM(E51-G51)</f>
        <v>1000</v>
      </c>
    </row>
    <row r="52" spans="1:8" ht="13.5" thickBot="1">
      <c r="A52" s="22"/>
      <c r="B52" s="23"/>
      <c r="C52" s="24"/>
      <c r="D52" s="54"/>
      <c r="E52" s="64"/>
      <c r="F52" s="30"/>
      <c r="G52" s="28"/>
      <c r="H52" s="57"/>
    </row>
    <row r="53" spans="1:8" ht="13.5" thickBot="1">
      <c r="A53" s="43"/>
      <c r="B53" s="44"/>
      <c r="C53" s="45" t="s">
        <v>0</v>
      </c>
      <c r="D53" s="47">
        <v>2469399</v>
      </c>
      <c r="E53" s="47">
        <f>SUM(E46:E51)</f>
        <v>4169844</v>
      </c>
      <c r="F53" s="68">
        <f>SUM(F46:F51)</f>
        <v>833976.9199999999</v>
      </c>
      <c r="G53" s="48">
        <f>SUM(G46:G51)</f>
        <v>833976.9199999999</v>
      </c>
      <c r="H53" s="60">
        <f>SUM(H46:H51)</f>
        <v>3335867.08</v>
      </c>
    </row>
    <row r="54" ht="12.75">
      <c r="E54" s="3"/>
    </row>
  </sheetData>
  <mergeCells count="25">
    <mergeCell ref="A43:A44"/>
    <mergeCell ref="C43:C44"/>
    <mergeCell ref="D43:D44"/>
    <mergeCell ref="H25:H26"/>
    <mergeCell ref="E43:E44"/>
    <mergeCell ref="F43:F44"/>
    <mergeCell ref="A25:A26"/>
    <mergeCell ref="C25:C26"/>
    <mergeCell ref="D25:D26"/>
    <mergeCell ref="E25:E26"/>
    <mergeCell ref="H43:H44"/>
    <mergeCell ref="A2:H2"/>
    <mergeCell ref="A3:H3"/>
    <mergeCell ref="A4:H4"/>
    <mergeCell ref="A5:H5"/>
    <mergeCell ref="D42:H42"/>
    <mergeCell ref="D24:H24"/>
    <mergeCell ref="A7:A8"/>
    <mergeCell ref="C7:C8"/>
    <mergeCell ref="D7:D8"/>
    <mergeCell ref="F25:F26"/>
    <mergeCell ref="E6:H6"/>
    <mergeCell ref="F7:F8"/>
    <mergeCell ref="H7:H8"/>
    <mergeCell ref="E7:E8"/>
  </mergeCells>
  <printOptions horizontalCentered="1"/>
  <pageMargins left="0.75" right="0.75" top="1" bottom="1" header="0" footer="0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16"/>
  <sheetViews>
    <sheetView workbookViewId="0" topLeftCell="A1">
      <selection activeCell="B1" sqref="B1:G19"/>
    </sheetView>
  </sheetViews>
  <sheetFormatPr defaultColWidth="11.421875" defaultRowHeight="12.75"/>
  <sheetData>
    <row r="2" spans="2:7" ht="12.75">
      <c r="B2" s="95"/>
      <c r="C2" s="95"/>
      <c r="D2" s="95"/>
      <c r="E2" s="95"/>
      <c r="F2" s="95"/>
      <c r="G2" s="95"/>
    </row>
    <row r="4" spans="3:5" ht="12.75">
      <c r="C4" s="124"/>
      <c r="D4" s="124"/>
      <c r="E4" s="124"/>
    </row>
    <row r="5" spans="3:5" ht="12.75">
      <c r="C5" s="125"/>
      <c r="D5" s="125"/>
      <c r="E5" s="125"/>
    </row>
    <row r="9" spans="4:5" ht="12.75">
      <c r="D9" s="86"/>
      <c r="E9" s="85"/>
    </row>
    <row r="10" spans="4:5" ht="12.75">
      <c r="D10" s="86"/>
      <c r="E10" s="85"/>
    </row>
    <row r="11" spans="4:5" ht="12.75">
      <c r="D11" s="86"/>
      <c r="E11" s="85"/>
    </row>
    <row r="12" spans="4:5" ht="12.75">
      <c r="D12" s="86"/>
      <c r="E12" s="85"/>
    </row>
    <row r="13" spans="4:5" ht="12.75">
      <c r="D13" s="86"/>
      <c r="E13" s="85"/>
    </row>
    <row r="14" spans="4:5" ht="12.75">
      <c r="D14" s="86"/>
      <c r="E14" s="85"/>
    </row>
    <row r="16" ht="12.75">
      <c r="C16" s="87"/>
    </row>
  </sheetData>
  <mergeCells count="2">
    <mergeCell ref="C4:E5"/>
    <mergeCell ref="B2:G2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G48"/>
  <sheetViews>
    <sheetView workbookViewId="0" topLeftCell="A33">
      <selection activeCell="D54" sqref="D54"/>
    </sheetView>
  </sheetViews>
  <sheetFormatPr defaultColWidth="11.421875" defaultRowHeight="12.75"/>
  <cols>
    <col min="4" max="4" width="25.57421875" style="0" customWidth="1"/>
    <col min="5" max="5" width="13.421875" style="0" customWidth="1"/>
    <col min="6" max="6" width="13.28125" style="0" customWidth="1"/>
    <col min="7" max="7" width="17.28125" style="0" customWidth="1"/>
  </cols>
  <sheetData>
    <row r="2" spans="2:7" ht="12.75">
      <c r="B2" s="95" t="s">
        <v>16</v>
      </c>
      <c r="C2" s="95"/>
      <c r="D2" s="95"/>
      <c r="E2" s="95"/>
      <c r="F2" s="95"/>
      <c r="G2" s="95"/>
    </row>
    <row r="3" spans="2:7" ht="12.75">
      <c r="B3" s="95" t="s">
        <v>15</v>
      </c>
      <c r="C3" s="95"/>
      <c r="D3" s="95"/>
      <c r="E3" s="95"/>
      <c r="F3" s="95"/>
      <c r="G3" s="95"/>
    </row>
    <row r="4" spans="2:7" ht="12.75">
      <c r="B4" s="95" t="s">
        <v>12</v>
      </c>
      <c r="C4" s="95"/>
      <c r="D4" s="95"/>
      <c r="E4" s="95"/>
      <c r="F4" s="95"/>
      <c r="G4" s="95"/>
    </row>
    <row r="5" spans="2:7" ht="12.75">
      <c r="B5" s="96" t="s">
        <v>13</v>
      </c>
      <c r="C5" s="96"/>
      <c r="D5" s="96"/>
      <c r="E5" s="96"/>
      <c r="F5" s="96"/>
      <c r="G5" s="96"/>
    </row>
    <row r="6" spans="2:7" ht="12.75">
      <c r="B6" s="69"/>
      <c r="C6" s="69"/>
      <c r="D6" s="69"/>
      <c r="E6" s="69"/>
      <c r="F6" s="69"/>
      <c r="G6" s="69"/>
    </row>
    <row r="7" spans="2:7" ht="12.75">
      <c r="B7" s="69"/>
      <c r="C7" s="69"/>
      <c r="D7" s="69"/>
      <c r="E7" s="69"/>
      <c r="F7" s="69"/>
      <c r="G7" s="69"/>
    </row>
    <row r="8" spans="4:6" ht="16.5" thickBot="1">
      <c r="D8" s="2"/>
      <c r="E8" s="83" t="s">
        <v>17</v>
      </c>
      <c r="F8" s="65"/>
    </row>
    <row r="9" spans="3:6" ht="12.75">
      <c r="C9" s="126" t="s">
        <v>2</v>
      </c>
      <c r="D9" s="128" t="s">
        <v>14</v>
      </c>
      <c r="E9" s="126" t="s">
        <v>1</v>
      </c>
      <c r="F9" s="128" t="s">
        <v>28</v>
      </c>
    </row>
    <row r="10" spans="3:6" ht="13.5" thickBot="1">
      <c r="C10" s="127"/>
      <c r="D10" s="129"/>
      <c r="E10" s="130"/>
      <c r="F10" s="131"/>
    </row>
    <row r="11" spans="3:6" ht="14.25" customHeight="1">
      <c r="C11" s="70">
        <v>5.1</v>
      </c>
      <c r="D11" s="71" t="s">
        <v>8</v>
      </c>
      <c r="E11" s="77">
        <v>23479322</v>
      </c>
      <c r="F11" s="78">
        <v>23532122</v>
      </c>
    </row>
    <row r="12" spans="3:6" ht="14.25" customHeight="1">
      <c r="C12" s="72">
        <v>5.2</v>
      </c>
      <c r="D12" s="73" t="s">
        <v>6</v>
      </c>
      <c r="E12" s="79">
        <v>3759048</v>
      </c>
      <c r="F12" s="80">
        <v>3759048</v>
      </c>
    </row>
    <row r="13" spans="3:6" ht="14.25" customHeight="1">
      <c r="C13" s="72">
        <v>5.3</v>
      </c>
      <c r="D13" s="73" t="s">
        <v>4</v>
      </c>
      <c r="E13" s="79">
        <v>11859443</v>
      </c>
      <c r="F13" s="80">
        <v>11806643</v>
      </c>
    </row>
    <row r="14" spans="3:6" ht="14.25" customHeight="1">
      <c r="C14" s="72">
        <v>5.4</v>
      </c>
      <c r="D14" s="73" t="s">
        <v>3</v>
      </c>
      <c r="E14" s="79">
        <v>9000</v>
      </c>
      <c r="F14" s="80">
        <v>9000</v>
      </c>
    </row>
    <row r="15" spans="3:6" ht="14.25" customHeight="1">
      <c r="C15" s="72">
        <v>6.5</v>
      </c>
      <c r="D15" s="73" t="s">
        <v>7</v>
      </c>
      <c r="E15" s="79">
        <v>0</v>
      </c>
      <c r="F15" s="80">
        <f>+F27+G38+F51</f>
        <v>0</v>
      </c>
    </row>
    <row r="16" spans="3:6" ht="14.25" customHeight="1" thickBot="1">
      <c r="C16" s="74">
        <v>6.7</v>
      </c>
      <c r="D16" s="75" t="s">
        <v>5</v>
      </c>
      <c r="E16" s="81">
        <v>900000</v>
      </c>
      <c r="F16" s="82">
        <v>900000</v>
      </c>
    </row>
    <row r="17" spans="3:6" ht="21" customHeight="1" thickBot="1">
      <c r="C17" s="5"/>
      <c r="D17" s="4" t="s">
        <v>0</v>
      </c>
      <c r="E17" s="76">
        <f>SUM(E11:E16)</f>
        <v>40006813</v>
      </c>
      <c r="F17" s="76">
        <f>SUM(F11:F16)</f>
        <v>40006813</v>
      </c>
    </row>
    <row r="18" ht="12.75">
      <c r="C18" s="84" t="s">
        <v>31</v>
      </c>
    </row>
    <row r="20" ht="12.75">
      <c r="C20" t="s">
        <v>29</v>
      </c>
    </row>
    <row r="21" ht="12.75">
      <c r="C21" t="s">
        <v>30</v>
      </c>
    </row>
    <row r="28" spans="2:7" ht="12.75">
      <c r="B28" s="95" t="s">
        <v>16</v>
      </c>
      <c r="C28" s="95"/>
      <c r="D28" s="95"/>
      <c r="E28" s="95"/>
      <c r="F28" s="95"/>
      <c r="G28" s="95"/>
    </row>
    <row r="29" spans="2:7" ht="12.75">
      <c r="B29" s="95" t="s">
        <v>15</v>
      </c>
      <c r="C29" s="95"/>
      <c r="D29" s="95"/>
      <c r="E29" s="95"/>
      <c r="F29" s="95"/>
      <c r="G29" s="95"/>
    </row>
    <row r="30" spans="2:7" ht="12.75">
      <c r="B30" s="95" t="s">
        <v>12</v>
      </c>
      <c r="C30" s="95"/>
      <c r="D30" s="95"/>
      <c r="E30" s="95"/>
      <c r="F30" s="95"/>
      <c r="G30" s="95"/>
    </row>
    <row r="31" spans="2:7" ht="12.75">
      <c r="B31" s="96" t="s">
        <v>13</v>
      </c>
      <c r="C31" s="96"/>
      <c r="D31" s="96"/>
      <c r="E31" s="96"/>
      <c r="F31" s="96"/>
      <c r="G31" s="96"/>
    </row>
    <row r="32" spans="2:7" ht="12.75">
      <c r="B32" s="1"/>
      <c r="C32" s="1"/>
      <c r="D32" s="1"/>
      <c r="E32" s="1"/>
      <c r="F32" s="1"/>
      <c r="G32" s="1"/>
    </row>
    <row r="33" spans="2:7" ht="12.75">
      <c r="B33" s="104"/>
      <c r="C33" s="104"/>
      <c r="D33" s="104"/>
      <c r="E33" s="104"/>
      <c r="F33" s="104"/>
      <c r="G33" s="104"/>
    </row>
    <row r="34" spans="2:7" ht="15.75">
      <c r="B34" s="104"/>
      <c r="C34" s="105"/>
      <c r="D34" s="105"/>
      <c r="E34" s="106"/>
      <c r="F34" s="106"/>
      <c r="G34" s="106"/>
    </row>
    <row r="35" spans="2:7" ht="46.5" customHeight="1">
      <c r="B35" s="104"/>
      <c r="C35" s="107"/>
      <c r="D35" s="108"/>
      <c r="E35" s="108"/>
      <c r="F35" s="108"/>
      <c r="G35" s="108"/>
    </row>
    <row r="36" spans="2:7" ht="12.75">
      <c r="B36" s="104"/>
      <c r="C36" s="109"/>
      <c r="D36" s="110"/>
      <c r="E36" s="93"/>
      <c r="F36" s="93"/>
      <c r="G36" s="111"/>
    </row>
    <row r="37" spans="2:7" ht="12.75">
      <c r="B37" s="104"/>
      <c r="C37" s="109"/>
      <c r="D37" s="110"/>
      <c r="E37" s="93"/>
      <c r="F37" s="93"/>
      <c r="G37" s="111"/>
    </row>
    <row r="38" spans="2:7" ht="12.75">
      <c r="B38" s="104"/>
      <c r="C38" s="109"/>
      <c r="D38" s="110"/>
      <c r="E38" s="93"/>
      <c r="F38" s="93"/>
      <c r="G38" s="111"/>
    </row>
    <row r="39" spans="2:7" ht="12.75">
      <c r="B39" s="104"/>
      <c r="C39" s="109"/>
      <c r="D39" s="110"/>
      <c r="E39" s="93"/>
      <c r="F39" s="93"/>
      <c r="G39" s="111"/>
    </row>
    <row r="40" spans="2:7" ht="12.75">
      <c r="B40" s="104"/>
      <c r="C40" s="109"/>
      <c r="D40" s="110"/>
      <c r="E40" s="93"/>
      <c r="F40" s="93"/>
      <c r="G40" s="111"/>
    </row>
    <row r="41" spans="2:7" ht="12.75">
      <c r="B41" s="104"/>
      <c r="C41" s="109"/>
      <c r="D41" s="110"/>
      <c r="E41" s="93"/>
      <c r="F41" s="93"/>
      <c r="G41" s="111"/>
    </row>
    <row r="42" spans="2:7" ht="15.75" customHeight="1">
      <c r="B42" s="104"/>
      <c r="C42" s="110"/>
      <c r="D42" s="112"/>
      <c r="E42" s="113"/>
      <c r="F42" s="113"/>
      <c r="G42" s="114"/>
    </row>
    <row r="43" spans="2:7" ht="12.75">
      <c r="B43" s="104"/>
      <c r="C43" s="104"/>
      <c r="D43" s="104"/>
      <c r="E43" s="104"/>
      <c r="F43" s="104"/>
      <c r="G43" s="104"/>
    </row>
    <row r="44" spans="2:7" ht="12.75">
      <c r="B44" s="104"/>
      <c r="C44" s="104"/>
      <c r="D44" s="104"/>
      <c r="E44" s="104"/>
      <c r="F44" s="104"/>
      <c r="G44" s="104"/>
    </row>
    <row r="45" spans="2:7" ht="12.75">
      <c r="B45" s="104"/>
      <c r="C45" s="104"/>
      <c r="D45" s="104"/>
      <c r="E45" s="104"/>
      <c r="F45" s="104"/>
      <c r="G45" s="104"/>
    </row>
    <row r="46" spans="2:7" ht="12.75">
      <c r="B46" s="104"/>
      <c r="C46" s="104"/>
      <c r="D46" s="104"/>
      <c r="E46" s="104"/>
      <c r="F46" s="104"/>
      <c r="G46" s="104"/>
    </row>
    <row r="47" spans="2:7" ht="12.75">
      <c r="B47" s="104"/>
      <c r="C47" s="104"/>
      <c r="D47" s="104"/>
      <c r="E47" s="104"/>
      <c r="F47" s="104"/>
      <c r="G47" s="104"/>
    </row>
    <row r="48" spans="2:7" ht="12.75">
      <c r="B48" s="104"/>
      <c r="C48" s="104"/>
      <c r="D48" s="104"/>
      <c r="E48" s="104"/>
      <c r="F48" s="104"/>
      <c r="G48" s="104"/>
    </row>
  </sheetData>
  <mergeCells count="12">
    <mergeCell ref="C9:C10"/>
    <mergeCell ref="D9:D10"/>
    <mergeCell ref="E9:E10"/>
    <mergeCell ref="F9:F10"/>
    <mergeCell ref="B2:G2"/>
    <mergeCell ref="B3:G3"/>
    <mergeCell ref="B4:G4"/>
    <mergeCell ref="B5:G5"/>
    <mergeCell ref="B28:G28"/>
    <mergeCell ref="B29:G29"/>
    <mergeCell ref="B30:G30"/>
    <mergeCell ref="B31:G31"/>
  </mergeCells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H120"/>
  <sheetViews>
    <sheetView workbookViewId="0" topLeftCell="A1">
      <selection activeCell="H25" sqref="H25"/>
    </sheetView>
  </sheetViews>
  <sheetFormatPr defaultColWidth="11.421875" defaultRowHeight="12.75"/>
  <cols>
    <col min="1" max="1" width="13.8515625" style="0" bestFit="1" customWidth="1"/>
    <col min="2" max="2" width="17.8515625" style="0" customWidth="1"/>
    <col min="3" max="3" width="15.00390625" style="0" customWidth="1"/>
    <col min="6" max="6" width="13.8515625" style="0" bestFit="1" customWidth="1"/>
  </cols>
  <sheetData>
    <row r="4" spans="1:4" ht="12.75">
      <c r="A4" s="92"/>
      <c r="B4" s="92"/>
      <c r="C4" s="92"/>
      <c r="D4" s="92"/>
    </row>
    <row r="5" spans="1:4" ht="12.75">
      <c r="A5" s="92"/>
      <c r="B5" s="92"/>
      <c r="C5" s="92"/>
      <c r="D5" s="92"/>
    </row>
    <row r="6" spans="1:4" ht="12.75">
      <c r="A6" s="92"/>
      <c r="B6" s="92"/>
      <c r="C6" s="92"/>
      <c r="D6" s="92"/>
    </row>
    <row r="7" spans="1:7" ht="12.75">
      <c r="A7" s="92"/>
      <c r="B7" s="92"/>
      <c r="C7" s="92"/>
      <c r="D7" s="92"/>
      <c r="G7" s="86"/>
    </row>
    <row r="8" spans="1:8" ht="12.75">
      <c r="A8" s="92"/>
      <c r="B8" s="92"/>
      <c r="C8" s="92"/>
      <c r="D8" s="92"/>
      <c r="H8" s="92"/>
    </row>
    <row r="9" spans="1:8" ht="12.75">
      <c r="A9" s="92"/>
      <c r="B9" s="92"/>
      <c r="C9" s="92"/>
      <c r="D9" s="92"/>
      <c r="H9" s="92"/>
    </row>
    <row r="10" spans="1:8" ht="12.75">
      <c r="A10" s="92"/>
      <c r="B10" s="92"/>
      <c r="C10" s="92"/>
      <c r="D10" s="92"/>
      <c r="H10" s="92"/>
    </row>
    <row r="11" spans="1:4" ht="12.75">
      <c r="A11" s="92"/>
      <c r="B11" s="92"/>
      <c r="C11" s="92"/>
      <c r="D11" s="92"/>
    </row>
    <row r="12" spans="1:7" ht="12.75">
      <c r="A12" s="92"/>
      <c r="B12" s="92"/>
      <c r="C12" s="92"/>
      <c r="D12" s="92"/>
      <c r="G12" s="86"/>
    </row>
    <row r="13" spans="1:8" ht="12.75">
      <c r="A13" s="92"/>
      <c r="B13" s="92"/>
      <c r="C13" s="92"/>
      <c r="D13" s="92"/>
      <c r="H13" s="92"/>
    </row>
    <row r="14" spans="1:8" ht="12.75">
      <c r="A14" s="92"/>
      <c r="B14" s="92"/>
      <c r="C14" s="92"/>
      <c r="D14" s="92"/>
      <c r="H14" s="92"/>
    </row>
    <row r="15" spans="1:4" ht="12.75">
      <c r="A15" s="92"/>
      <c r="B15" s="92"/>
      <c r="C15" s="92"/>
      <c r="D15" s="92"/>
    </row>
    <row r="16" spans="1:4" ht="12.75">
      <c r="A16" s="92"/>
      <c r="B16" s="92"/>
      <c r="C16" s="92"/>
      <c r="D16" s="92"/>
    </row>
    <row r="17" spans="1:4" ht="12.75">
      <c r="A17" s="92"/>
      <c r="B17" s="92"/>
      <c r="C17" s="92"/>
      <c r="D17" s="92"/>
    </row>
    <row r="18" spans="1:7" ht="12.75">
      <c r="A18" s="92"/>
      <c r="B18" s="92"/>
      <c r="C18" s="92"/>
      <c r="D18" s="92"/>
      <c r="G18" s="86"/>
    </row>
    <row r="19" spans="1:8" ht="12.75">
      <c r="A19" s="92"/>
      <c r="B19" s="92"/>
      <c r="C19" s="92"/>
      <c r="D19" s="92"/>
      <c r="H19" s="92"/>
    </row>
    <row r="20" spans="1:4" ht="12.75">
      <c r="A20" s="92"/>
      <c r="B20" s="92"/>
      <c r="C20" s="92"/>
      <c r="D20" s="92"/>
    </row>
    <row r="21" spans="1:4" ht="12.75">
      <c r="A21" s="92"/>
      <c r="B21" s="92"/>
      <c r="C21" s="92"/>
      <c r="D21" s="92"/>
    </row>
    <row r="22" spans="1:4" ht="12.75">
      <c r="A22" s="92"/>
      <c r="B22" s="92"/>
      <c r="C22" s="92"/>
      <c r="D22" s="92"/>
    </row>
    <row r="23" spans="1:4" ht="12.75">
      <c r="A23" s="92"/>
      <c r="B23" s="92"/>
      <c r="C23" s="92"/>
      <c r="D23" s="92"/>
    </row>
    <row r="24" spans="1:4" ht="12.75">
      <c r="A24" s="92"/>
      <c r="B24" s="92"/>
      <c r="C24" s="92"/>
      <c r="D24" s="92"/>
    </row>
    <row r="25" spans="1:4" ht="12.75">
      <c r="A25" s="92"/>
      <c r="B25" s="92"/>
      <c r="C25" s="92"/>
      <c r="D25" s="92"/>
    </row>
    <row r="26" spans="1:4" ht="12.75">
      <c r="A26" s="92"/>
      <c r="B26" s="92"/>
      <c r="C26" s="92"/>
      <c r="D26" s="92"/>
    </row>
    <row r="27" spans="1:4" ht="12.75">
      <c r="A27" s="92"/>
      <c r="B27" s="92"/>
      <c r="C27" s="92"/>
      <c r="D27" s="92"/>
    </row>
    <row r="28" spans="1:4" ht="12.75">
      <c r="A28" s="92"/>
      <c r="B28" s="92"/>
      <c r="C28" s="92"/>
      <c r="D28" s="92"/>
    </row>
    <row r="29" spans="1:4" ht="12.75">
      <c r="A29" s="92"/>
      <c r="B29" s="92"/>
      <c r="C29" s="92"/>
      <c r="D29" s="92"/>
    </row>
    <row r="30" spans="1:4" ht="12.75">
      <c r="A30" s="92"/>
      <c r="B30" s="92"/>
      <c r="C30" s="92"/>
      <c r="D30" s="92"/>
    </row>
    <row r="31" spans="1:4" ht="12.75">
      <c r="A31" s="92"/>
      <c r="B31" s="92"/>
      <c r="C31" s="92"/>
      <c r="D31" s="92"/>
    </row>
    <row r="32" spans="1:4" ht="12.75">
      <c r="A32" s="92"/>
      <c r="B32" s="92"/>
      <c r="C32" s="92"/>
      <c r="D32" s="92"/>
    </row>
    <row r="33" spans="1:4" ht="12.75">
      <c r="A33" s="92"/>
      <c r="B33" s="92"/>
      <c r="C33" s="92"/>
      <c r="D33" s="92"/>
    </row>
    <row r="34" spans="1:4" ht="12.75">
      <c r="A34" s="92"/>
      <c r="B34" s="92"/>
      <c r="C34" s="92"/>
      <c r="D34" s="92"/>
    </row>
    <row r="35" spans="1:4" ht="12.75">
      <c r="A35" s="92"/>
      <c r="B35" s="92"/>
      <c r="C35" s="92"/>
      <c r="D35" s="92"/>
    </row>
    <row r="36" spans="1:4" ht="12.75">
      <c r="A36" s="92"/>
      <c r="B36" s="92"/>
      <c r="C36" s="92"/>
      <c r="D36" s="92"/>
    </row>
    <row r="37" spans="1:4" ht="12.75">
      <c r="A37" s="92"/>
      <c r="B37" s="92"/>
      <c r="C37" s="92"/>
      <c r="D37" s="92"/>
    </row>
    <row r="38" spans="1:4" ht="12.75">
      <c r="A38" s="92"/>
      <c r="B38" s="92"/>
      <c r="C38" s="92"/>
      <c r="D38" s="92"/>
    </row>
    <row r="39" spans="1:4" ht="12.75">
      <c r="A39" s="92"/>
      <c r="B39" s="92"/>
      <c r="C39" s="92"/>
      <c r="D39" s="92"/>
    </row>
    <row r="40" spans="1:4" ht="12.75">
      <c r="A40" s="92"/>
      <c r="B40" s="92"/>
      <c r="C40" s="92"/>
      <c r="D40" s="92"/>
    </row>
    <row r="41" spans="1:4" ht="12.75">
      <c r="A41" s="92"/>
      <c r="B41" s="92"/>
      <c r="C41" s="92"/>
      <c r="D41" s="92"/>
    </row>
    <row r="42" spans="1:4" ht="12.75">
      <c r="A42" s="92"/>
      <c r="B42" s="92"/>
      <c r="C42" s="92"/>
      <c r="D42" s="92"/>
    </row>
    <row r="43" spans="1:4" ht="12.75">
      <c r="A43" s="92"/>
      <c r="B43" s="92"/>
      <c r="C43" s="92"/>
      <c r="D43" s="92"/>
    </row>
    <row r="44" spans="1:4" ht="12.75">
      <c r="A44" s="92"/>
      <c r="B44" s="92"/>
      <c r="C44" s="92"/>
      <c r="D44" s="92"/>
    </row>
    <row r="45" spans="1:4" ht="12.75">
      <c r="A45" s="92"/>
      <c r="B45" s="92"/>
      <c r="C45" s="92"/>
      <c r="D45" s="92"/>
    </row>
    <row r="46" spans="1:4" ht="12.75">
      <c r="A46" s="92"/>
      <c r="B46" s="92"/>
      <c r="C46" s="92"/>
      <c r="D46" s="92"/>
    </row>
    <row r="47" spans="1:4" ht="12.75">
      <c r="A47" s="92"/>
      <c r="B47" s="92"/>
      <c r="C47" s="92"/>
      <c r="D47" s="92"/>
    </row>
    <row r="48" spans="1:4" ht="12.75">
      <c r="A48" s="92"/>
      <c r="B48" s="92"/>
      <c r="C48" s="92"/>
      <c r="D48" s="92"/>
    </row>
    <row r="49" spans="1:4" ht="12.75">
      <c r="A49" s="92"/>
      <c r="B49" s="92"/>
      <c r="C49" s="92"/>
      <c r="D49" s="92"/>
    </row>
    <row r="50" spans="1:4" ht="12.75">
      <c r="A50" s="92"/>
      <c r="B50" s="92"/>
      <c r="C50" s="92"/>
      <c r="D50" s="92"/>
    </row>
    <row r="51" spans="1:4" ht="12.75">
      <c r="A51" s="92"/>
      <c r="B51" s="92"/>
      <c r="C51" s="92"/>
      <c r="D51" s="92"/>
    </row>
    <row r="52" spans="1:4" ht="12.75">
      <c r="A52" s="92"/>
      <c r="B52" s="92"/>
      <c r="C52" s="92"/>
      <c r="D52" s="92"/>
    </row>
    <row r="53" spans="1:4" ht="12.75">
      <c r="A53" s="92"/>
      <c r="B53" s="92"/>
      <c r="C53" s="92"/>
      <c r="D53" s="92"/>
    </row>
    <row r="54" spans="1:4" ht="12.75">
      <c r="A54" s="92"/>
      <c r="B54" s="92"/>
      <c r="C54" s="92"/>
      <c r="D54" s="92"/>
    </row>
    <row r="55" spans="1:4" ht="12.75">
      <c r="A55" s="92"/>
      <c r="B55" s="92"/>
      <c r="C55" s="92"/>
      <c r="D55" s="92"/>
    </row>
    <row r="56" spans="1:4" ht="12.75">
      <c r="A56" s="92"/>
      <c r="B56" s="92"/>
      <c r="C56" s="92"/>
      <c r="D56" s="92"/>
    </row>
    <row r="57" spans="1:4" ht="12.75">
      <c r="A57" s="92"/>
      <c r="B57" s="92"/>
      <c r="C57" s="92"/>
      <c r="D57" s="92"/>
    </row>
    <row r="58" spans="1:4" ht="12.75">
      <c r="A58" s="92"/>
      <c r="B58" s="92"/>
      <c r="C58" s="92"/>
      <c r="D58" s="92"/>
    </row>
    <row r="59" spans="1:4" ht="12.75">
      <c r="A59" s="92"/>
      <c r="B59" s="92"/>
      <c r="C59" s="92"/>
      <c r="D59" s="92"/>
    </row>
    <row r="60" spans="1:4" ht="12.75">
      <c r="A60" s="92"/>
      <c r="B60" s="92"/>
      <c r="C60" s="92"/>
      <c r="D60" s="92"/>
    </row>
    <row r="61" spans="1:4" ht="12.75">
      <c r="A61" s="92"/>
      <c r="B61" s="92"/>
      <c r="C61" s="92"/>
      <c r="D61" s="92"/>
    </row>
    <row r="62" spans="1:4" ht="12.75">
      <c r="A62" s="92"/>
      <c r="B62" s="92"/>
      <c r="C62" s="92"/>
      <c r="D62" s="92"/>
    </row>
    <row r="63" spans="1:4" ht="12.75">
      <c r="A63" s="92"/>
      <c r="B63" s="92"/>
      <c r="C63" s="92"/>
      <c r="D63" s="92"/>
    </row>
    <row r="64" spans="1:4" ht="12.75">
      <c r="A64" s="92"/>
      <c r="B64" s="92"/>
      <c r="C64" s="92"/>
      <c r="D64" s="92"/>
    </row>
    <row r="65" spans="1:4" ht="12.75">
      <c r="A65" s="92"/>
      <c r="B65" s="92"/>
      <c r="C65" s="92"/>
      <c r="D65" s="92"/>
    </row>
    <row r="66" spans="1:4" ht="12.75">
      <c r="A66" s="92"/>
      <c r="B66" s="92"/>
      <c r="C66" s="92"/>
      <c r="D66" s="92"/>
    </row>
    <row r="67" spans="1:4" ht="12.75">
      <c r="A67" s="92"/>
      <c r="B67" s="92"/>
      <c r="C67" s="92"/>
      <c r="D67" s="92"/>
    </row>
    <row r="68" spans="1:4" ht="12.75">
      <c r="A68" s="92"/>
      <c r="B68" s="92"/>
      <c r="C68" s="92"/>
      <c r="D68" s="92"/>
    </row>
    <row r="69" spans="1:4" ht="12.75">
      <c r="A69" s="92"/>
      <c r="B69" s="92"/>
      <c r="C69" s="92"/>
      <c r="D69" s="92"/>
    </row>
    <row r="70" spans="1:4" ht="12.75">
      <c r="A70" s="92"/>
      <c r="B70" s="92"/>
      <c r="C70" s="92"/>
      <c r="D70" s="92"/>
    </row>
    <row r="71" spans="1:4" ht="12.75">
      <c r="A71" s="92"/>
      <c r="B71" s="92"/>
      <c r="C71" s="92"/>
      <c r="D71" s="92"/>
    </row>
    <row r="72" spans="1:4" ht="12.75">
      <c r="A72" s="92"/>
      <c r="B72" s="92"/>
      <c r="C72" s="92"/>
      <c r="D72" s="92"/>
    </row>
    <row r="73" spans="1:4" ht="12.75">
      <c r="A73" s="92"/>
      <c r="B73" s="92"/>
      <c r="C73" s="92"/>
      <c r="D73" s="92"/>
    </row>
    <row r="74" spans="1:4" ht="12.75">
      <c r="A74" s="92"/>
      <c r="B74" s="92"/>
      <c r="C74" s="92"/>
      <c r="D74" s="92"/>
    </row>
    <row r="75" spans="1:4" ht="12.75">
      <c r="A75" s="92"/>
      <c r="B75" s="92"/>
      <c r="C75" s="92"/>
      <c r="D75" s="92"/>
    </row>
    <row r="76" spans="1:4" ht="12.75">
      <c r="A76" s="92"/>
      <c r="B76" s="92"/>
      <c r="C76" s="92"/>
      <c r="D76" s="92"/>
    </row>
    <row r="77" spans="1:4" ht="12.75">
      <c r="A77" s="92"/>
      <c r="B77" s="92"/>
      <c r="C77" s="92"/>
      <c r="D77" s="92"/>
    </row>
    <row r="78" spans="1:4" ht="12.75">
      <c r="A78" s="92"/>
      <c r="B78" s="92"/>
      <c r="C78" s="92"/>
      <c r="D78" s="92"/>
    </row>
    <row r="79" spans="1:4" ht="12.75">
      <c r="A79" s="92"/>
      <c r="B79" s="92"/>
      <c r="C79" s="92"/>
      <c r="D79" s="92"/>
    </row>
    <row r="80" spans="1:4" ht="12.75">
      <c r="A80" s="92"/>
      <c r="B80" s="92"/>
      <c r="C80" s="92"/>
      <c r="D80" s="92"/>
    </row>
    <row r="81" spans="1:4" ht="12.75">
      <c r="A81" s="92"/>
      <c r="B81" s="92"/>
      <c r="C81" s="92"/>
      <c r="D81" s="92"/>
    </row>
    <row r="82" spans="1:4" ht="12.75">
      <c r="A82" s="92"/>
      <c r="B82" s="92"/>
      <c r="C82" s="92"/>
      <c r="D82" s="92"/>
    </row>
    <row r="83" spans="1:4" ht="12.75">
      <c r="A83" s="92"/>
      <c r="B83" s="92"/>
      <c r="C83" s="92"/>
      <c r="D83" s="92"/>
    </row>
    <row r="84" spans="1:4" ht="12.75">
      <c r="A84" s="92"/>
      <c r="B84" s="92"/>
      <c r="C84" s="92"/>
      <c r="D84" s="92"/>
    </row>
    <row r="85" spans="1:4" ht="12.75">
      <c r="A85" s="92"/>
      <c r="B85" s="92"/>
      <c r="C85" s="92"/>
      <c r="D85" s="92"/>
    </row>
    <row r="86" spans="1:4" ht="12.75">
      <c r="A86" s="92"/>
      <c r="B86" s="92"/>
      <c r="C86" s="92"/>
      <c r="D86" s="92"/>
    </row>
    <row r="87" spans="1:4" ht="12.75">
      <c r="A87" s="92"/>
      <c r="B87" s="92"/>
      <c r="C87" s="92"/>
      <c r="D87" s="92"/>
    </row>
    <row r="88" spans="1:4" ht="12.75">
      <c r="A88" s="92"/>
      <c r="B88" s="92"/>
      <c r="C88" s="92"/>
      <c r="D88" s="92"/>
    </row>
    <row r="89" spans="1:4" ht="12.75">
      <c r="A89" s="92"/>
      <c r="B89" s="92"/>
      <c r="C89" s="92"/>
      <c r="D89" s="92"/>
    </row>
    <row r="90" spans="1:4" ht="12.75">
      <c r="A90" s="92"/>
      <c r="B90" s="92"/>
      <c r="C90" s="92"/>
      <c r="D90" s="92"/>
    </row>
    <row r="91" spans="1:4" ht="12.75">
      <c r="A91" s="92"/>
      <c r="B91" s="92"/>
      <c r="C91" s="92"/>
      <c r="D91" s="92"/>
    </row>
    <row r="92" spans="1:4" ht="12.75">
      <c r="A92" s="92"/>
      <c r="B92" s="92"/>
      <c r="C92" s="92"/>
      <c r="D92" s="92"/>
    </row>
    <row r="93" spans="1:4" ht="12.75">
      <c r="A93" s="92"/>
      <c r="B93" s="92"/>
      <c r="C93" s="92"/>
      <c r="D93" s="92"/>
    </row>
    <row r="94" spans="1:4" ht="12.75">
      <c r="A94" s="92"/>
      <c r="B94" s="92"/>
      <c r="C94" s="92"/>
      <c r="D94" s="92"/>
    </row>
    <row r="95" spans="1:4" ht="12.75">
      <c r="A95" s="92"/>
      <c r="B95" s="92"/>
      <c r="C95" s="92"/>
      <c r="D95" s="92"/>
    </row>
    <row r="96" spans="1:4" ht="12.75">
      <c r="A96" s="92"/>
      <c r="B96" s="92"/>
      <c r="C96" s="92"/>
      <c r="D96" s="92"/>
    </row>
    <row r="97" spans="1:4" ht="12.75">
      <c r="A97" s="92"/>
      <c r="B97" s="92"/>
      <c r="C97" s="92"/>
      <c r="D97" s="92"/>
    </row>
    <row r="98" spans="1:4" ht="12.75">
      <c r="A98" s="92"/>
      <c r="B98" s="92"/>
      <c r="C98" s="92"/>
      <c r="D98" s="92"/>
    </row>
    <row r="99" spans="1:4" ht="12.75">
      <c r="A99" s="92"/>
      <c r="B99" s="92"/>
      <c r="C99" s="92"/>
      <c r="D99" s="92"/>
    </row>
    <row r="100" spans="1:4" ht="12.75">
      <c r="A100" s="92"/>
      <c r="B100" s="92"/>
      <c r="C100" s="92"/>
      <c r="D100" s="92"/>
    </row>
    <row r="101" spans="1:4" ht="12.75">
      <c r="A101" s="92"/>
      <c r="B101" s="92"/>
      <c r="C101" s="92"/>
      <c r="D101" s="92"/>
    </row>
    <row r="102" spans="1:4" ht="12.75">
      <c r="A102" s="92"/>
      <c r="B102" s="92"/>
      <c r="C102" s="92"/>
      <c r="D102" s="92"/>
    </row>
    <row r="103" spans="1:4" ht="12.75">
      <c r="A103" s="92"/>
      <c r="B103" s="92"/>
      <c r="C103" s="92"/>
      <c r="D103" s="92"/>
    </row>
    <row r="104" spans="1:4" ht="12.75">
      <c r="A104" s="92"/>
      <c r="B104" s="92"/>
      <c r="C104" s="92"/>
      <c r="D104" s="92"/>
    </row>
    <row r="105" spans="1:4" ht="12.75">
      <c r="A105" s="92"/>
      <c r="B105" s="92"/>
      <c r="C105" s="92"/>
      <c r="D105" s="92"/>
    </row>
    <row r="106" spans="1:4" ht="12.75">
      <c r="A106" s="92"/>
      <c r="B106" s="92"/>
      <c r="C106" s="92"/>
      <c r="D106" s="92"/>
    </row>
    <row r="107" spans="1:4" ht="12.75">
      <c r="A107" s="92"/>
      <c r="B107" s="98"/>
      <c r="C107" s="92"/>
      <c r="D107" s="92"/>
    </row>
    <row r="108" spans="1:4" ht="12.75">
      <c r="A108" s="92"/>
      <c r="B108" s="92"/>
      <c r="C108" s="92"/>
      <c r="D108" s="92"/>
    </row>
    <row r="109" spans="1:4" ht="12.75">
      <c r="A109" s="92"/>
      <c r="B109" s="92"/>
      <c r="C109" s="92"/>
      <c r="D109" s="92"/>
    </row>
    <row r="110" spans="1:4" ht="12.75">
      <c r="A110" s="92"/>
      <c r="B110" s="92"/>
      <c r="C110" s="92"/>
      <c r="D110" s="92"/>
    </row>
    <row r="111" spans="1:4" ht="12.75">
      <c r="A111" s="92"/>
      <c r="B111" s="92"/>
      <c r="C111" s="92"/>
      <c r="D111" s="92"/>
    </row>
    <row r="112" spans="1:4" ht="12.75">
      <c r="A112" s="98"/>
      <c r="B112" s="92"/>
      <c r="C112" s="92"/>
      <c r="D112" s="92"/>
    </row>
    <row r="113" spans="1:4" ht="12.75">
      <c r="A113" s="92"/>
      <c r="B113" s="92"/>
      <c r="C113" s="92"/>
      <c r="D113" s="92"/>
    </row>
    <row r="114" spans="1:4" ht="12.75">
      <c r="A114" s="92"/>
      <c r="B114" s="92"/>
      <c r="C114" s="92"/>
      <c r="D114" s="92"/>
    </row>
    <row r="115" spans="1:4" ht="12.75">
      <c r="A115" s="92"/>
      <c r="B115" s="92"/>
      <c r="C115" s="92"/>
      <c r="D115" s="92"/>
    </row>
    <row r="116" spans="1:4" ht="12.75">
      <c r="A116" s="92"/>
      <c r="B116" s="92"/>
      <c r="C116" s="92"/>
      <c r="D116" s="92"/>
    </row>
    <row r="117" spans="1:4" ht="12.75">
      <c r="A117" s="92"/>
      <c r="B117" s="92"/>
      <c r="C117" s="92"/>
      <c r="D117" s="92"/>
    </row>
    <row r="118" spans="1:4" ht="12.75">
      <c r="A118" s="92"/>
      <c r="B118" s="92"/>
      <c r="C118" s="92"/>
      <c r="D118" s="92"/>
    </row>
    <row r="119" spans="1:4" ht="12.75">
      <c r="A119" s="92"/>
      <c r="B119" s="92"/>
      <c r="C119" s="92"/>
      <c r="D119" s="92"/>
    </row>
    <row r="120" spans="1:8" ht="12.75">
      <c r="A120" s="91"/>
      <c r="B120" s="91"/>
      <c r="C120" s="91"/>
      <c r="D120" s="91"/>
      <c r="F120" s="90"/>
      <c r="H120" s="92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H67"/>
  <sheetViews>
    <sheetView workbookViewId="0" topLeftCell="A1">
      <selection activeCell="F6" sqref="F6"/>
    </sheetView>
  </sheetViews>
  <sheetFormatPr defaultColWidth="11.421875" defaultRowHeight="12.75"/>
  <cols>
    <col min="1" max="1" width="1.57421875" style="0" customWidth="1"/>
    <col min="3" max="3" width="22.421875" style="0" customWidth="1"/>
    <col min="6" max="6" width="13.00390625" style="0" customWidth="1"/>
    <col min="7" max="7" width="14.8515625" style="0" customWidth="1"/>
    <col min="8" max="8" width="14.57421875" style="0" customWidth="1"/>
  </cols>
  <sheetData>
    <row r="1" spans="2:8" ht="12.75">
      <c r="B1" s="104"/>
      <c r="C1" s="104"/>
      <c r="D1" s="104"/>
      <c r="E1" s="104"/>
      <c r="F1" s="104"/>
      <c r="G1" s="104"/>
      <c r="H1" s="104"/>
    </row>
    <row r="2" spans="2:8" ht="12.75">
      <c r="B2" s="133"/>
      <c r="C2" s="133"/>
      <c r="D2" s="133"/>
      <c r="E2" s="133"/>
      <c r="F2" s="133"/>
      <c r="G2" s="133"/>
      <c r="H2" s="133"/>
    </row>
    <row r="3" spans="2:8" ht="12.75">
      <c r="B3" s="133"/>
      <c r="C3" s="133"/>
      <c r="D3" s="133"/>
      <c r="E3" s="133"/>
      <c r="F3" s="133"/>
      <c r="G3" s="133"/>
      <c r="H3" s="133"/>
    </row>
    <row r="4" spans="2:8" ht="12.75">
      <c r="B4" s="133"/>
      <c r="C4" s="133"/>
      <c r="D4" s="133"/>
      <c r="E4" s="133"/>
      <c r="F4" s="133"/>
      <c r="G4" s="133"/>
      <c r="H4" s="133"/>
    </row>
    <row r="5" spans="2:8" ht="12.75">
      <c r="B5" s="134"/>
      <c r="C5" s="134"/>
      <c r="D5" s="134"/>
      <c r="E5" s="134"/>
      <c r="F5" s="134"/>
      <c r="G5" s="134"/>
      <c r="H5" s="134"/>
    </row>
    <row r="6" spans="2:8" ht="12.75">
      <c r="B6" s="106"/>
      <c r="C6" s="106"/>
      <c r="D6" s="106"/>
      <c r="E6" s="106"/>
      <c r="F6" s="106"/>
      <c r="G6" s="106"/>
      <c r="H6" s="106"/>
    </row>
    <row r="7" spans="2:8" ht="12.75">
      <c r="B7" s="104"/>
      <c r="C7" s="104"/>
      <c r="D7" s="104"/>
      <c r="E7" s="104"/>
      <c r="F7" s="104"/>
      <c r="G7" s="104"/>
      <c r="H7" s="104"/>
    </row>
    <row r="8" spans="2:8" ht="15.75">
      <c r="B8" s="105"/>
      <c r="C8" s="105"/>
      <c r="D8" s="133"/>
      <c r="E8" s="133"/>
      <c r="F8" s="133"/>
      <c r="G8" s="133"/>
      <c r="H8" s="133"/>
    </row>
    <row r="9" spans="2:8" ht="25.5" customHeight="1">
      <c r="B9" s="132"/>
      <c r="C9" s="132"/>
      <c r="D9" s="132"/>
      <c r="E9" s="132"/>
      <c r="F9" s="132"/>
      <c r="G9" s="115"/>
      <c r="H9" s="132"/>
    </row>
    <row r="10" spans="2:8" ht="27" customHeight="1">
      <c r="B10" s="132"/>
      <c r="C10" s="132"/>
      <c r="D10" s="132"/>
      <c r="E10" s="132"/>
      <c r="F10" s="132"/>
      <c r="G10" s="108"/>
      <c r="H10" s="132"/>
    </row>
    <row r="11" spans="2:8" ht="12.75">
      <c r="B11" s="109"/>
      <c r="C11" s="110"/>
      <c r="D11" s="93"/>
      <c r="E11" s="93"/>
      <c r="F11" s="111"/>
      <c r="G11" s="111"/>
      <c r="H11" s="111"/>
    </row>
    <row r="12" spans="2:8" ht="12.75">
      <c r="B12" s="109"/>
      <c r="C12" s="110"/>
      <c r="D12" s="93"/>
      <c r="E12" s="93"/>
      <c r="F12" s="111"/>
      <c r="G12" s="111"/>
      <c r="H12" s="111"/>
    </row>
    <row r="13" spans="2:8" ht="12.75">
      <c r="B13" s="109"/>
      <c r="C13" s="110"/>
      <c r="D13" s="93"/>
      <c r="E13" s="93"/>
      <c r="F13" s="111"/>
      <c r="G13" s="111"/>
      <c r="H13" s="111"/>
    </row>
    <row r="14" spans="2:8" ht="12.75">
      <c r="B14" s="109"/>
      <c r="C14" s="110"/>
      <c r="D14" s="93"/>
      <c r="E14" s="93"/>
      <c r="F14" s="111"/>
      <c r="G14" s="111"/>
      <c r="H14" s="111"/>
    </row>
    <row r="15" spans="2:8" ht="12.75">
      <c r="B15" s="109"/>
      <c r="C15" s="110"/>
      <c r="D15" s="93"/>
      <c r="E15" s="93"/>
      <c r="F15" s="111"/>
      <c r="G15" s="111"/>
      <c r="H15" s="111"/>
    </row>
    <row r="16" spans="2:8" ht="12.75">
      <c r="B16" s="109"/>
      <c r="C16" s="110"/>
      <c r="D16" s="93"/>
      <c r="E16" s="93"/>
      <c r="F16" s="111"/>
      <c r="G16" s="111"/>
      <c r="H16" s="111"/>
    </row>
    <row r="17" spans="2:8" ht="12.75">
      <c r="B17" s="110"/>
      <c r="C17" s="112"/>
      <c r="D17" s="113"/>
      <c r="E17" s="113"/>
      <c r="F17" s="114"/>
      <c r="G17" s="114"/>
      <c r="H17" s="114"/>
    </row>
    <row r="18" spans="2:8" ht="12.75">
      <c r="B18" s="104"/>
      <c r="C18" s="104"/>
      <c r="D18" s="104"/>
      <c r="E18" s="116"/>
      <c r="F18" s="104"/>
      <c r="G18" s="104"/>
      <c r="H18" s="104"/>
    </row>
    <row r="19" spans="2:8" ht="12.75">
      <c r="B19" s="104"/>
      <c r="C19" s="104"/>
      <c r="D19" s="104"/>
      <c r="E19" s="116"/>
      <c r="F19" s="104"/>
      <c r="G19" s="104"/>
      <c r="H19" s="104"/>
    </row>
    <row r="20" spans="2:8" ht="12.75">
      <c r="B20" s="104"/>
      <c r="C20" s="104"/>
      <c r="D20" s="133"/>
      <c r="E20" s="133"/>
      <c r="F20" s="133"/>
      <c r="G20" s="133"/>
      <c r="H20" s="133"/>
    </row>
    <row r="21" spans="2:8" ht="18" customHeight="1">
      <c r="B21" s="132"/>
      <c r="C21" s="132"/>
      <c r="D21" s="132"/>
      <c r="E21" s="132"/>
      <c r="F21" s="132"/>
      <c r="G21" s="115"/>
      <c r="H21" s="132"/>
    </row>
    <row r="22" spans="2:8" ht="17.25" customHeight="1">
      <c r="B22" s="132"/>
      <c r="C22" s="132"/>
      <c r="D22" s="132"/>
      <c r="E22" s="132"/>
      <c r="F22" s="132"/>
      <c r="G22" s="108"/>
      <c r="H22" s="132"/>
    </row>
    <row r="23" spans="2:8" ht="12.75">
      <c r="B23" s="109"/>
      <c r="C23" s="110"/>
      <c r="D23" s="93"/>
      <c r="E23" s="93"/>
      <c r="F23" s="111"/>
      <c r="G23" s="111"/>
      <c r="H23" s="111"/>
    </row>
    <row r="24" spans="2:8" ht="12.75">
      <c r="B24" s="109"/>
      <c r="C24" s="110"/>
      <c r="D24" s="93"/>
      <c r="E24" s="93"/>
      <c r="F24" s="111"/>
      <c r="G24" s="111"/>
      <c r="H24" s="111"/>
    </row>
    <row r="25" spans="2:8" ht="12.75">
      <c r="B25" s="109"/>
      <c r="C25" s="110"/>
      <c r="D25" s="93"/>
      <c r="E25" s="93"/>
      <c r="F25" s="111"/>
      <c r="G25" s="111"/>
      <c r="H25" s="111"/>
    </row>
    <row r="26" spans="2:8" ht="12.75">
      <c r="B26" s="109"/>
      <c r="C26" s="110"/>
      <c r="D26" s="93"/>
      <c r="E26" s="93"/>
      <c r="F26" s="111"/>
      <c r="G26" s="111"/>
      <c r="H26" s="111"/>
    </row>
    <row r="27" spans="2:8" ht="12.75">
      <c r="B27" s="109"/>
      <c r="C27" s="110"/>
      <c r="D27" s="93"/>
      <c r="E27" s="93"/>
      <c r="F27" s="111"/>
      <c r="G27" s="111"/>
      <c r="H27" s="111"/>
    </row>
    <row r="28" spans="2:8" ht="12.75">
      <c r="B28" s="109"/>
      <c r="C28" s="110"/>
      <c r="D28" s="93"/>
      <c r="E28" s="93"/>
      <c r="F28" s="111"/>
      <c r="G28" s="111"/>
      <c r="H28" s="111"/>
    </row>
    <row r="29" spans="2:8" ht="12.75">
      <c r="B29" s="110"/>
      <c r="C29" s="112"/>
      <c r="D29" s="113"/>
      <c r="E29" s="113"/>
      <c r="F29" s="114"/>
      <c r="G29" s="114"/>
      <c r="H29" s="114"/>
    </row>
    <row r="30" spans="2:8" ht="12.75">
      <c r="B30" s="104"/>
      <c r="C30" s="104"/>
      <c r="D30" s="104"/>
      <c r="E30" s="116"/>
      <c r="F30" s="104"/>
      <c r="G30" s="104"/>
      <c r="H30" s="104"/>
    </row>
    <row r="31" spans="2:8" ht="12.75">
      <c r="B31" s="104"/>
      <c r="C31" s="104"/>
      <c r="D31" s="104"/>
      <c r="E31" s="116"/>
      <c r="F31" s="104"/>
      <c r="G31" s="104"/>
      <c r="H31" s="104"/>
    </row>
    <row r="32" spans="2:8" ht="12.75">
      <c r="B32" s="104"/>
      <c r="C32" s="104"/>
      <c r="D32" s="133"/>
      <c r="E32" s="133"/>
      <c r="F32" s="133"/>
      <c r="G32" s="133"/>
      <c r="H32" s="133"/>
    </row>
    <row r="33" spans="2:8" ht="24" customHeight="1">
      <c r="B33" s="132"/>
      <c r="C33" s="132"/>
      <c r="D33" s="132"/>
      <c r="E33" s="132"/>
      <c r="F33" s="132"/>
      <c r="G33" s="115"/>
      <c r="H33" s="132"/>
    </row>
    <row r="34" spans="2:8" ht="12.75">
      <c r="B34" s="132"/>
      <c r="C34" s="132"/>
      <c r="D34" s="132"/>
      <c r="E34" s="132"/>
      <c r="F34" s="132"/>
      <c r="G34" s="108"/>
      <c r="H34" s="132"/>
    </row>
    <row r="35" spans="2:8" ht="12.75">
      <c r="B35" s="109"/>
      <c r="C35" s="110"/>
      <c r="D35" s="93"/>
      <c r="E35" s="93"/>
      <c r="F35" s="111"/>
      <c r="G35" s="111"/>
      <c r="H35" s="111"/>
    </row>
    <row r="36" spans="2:8" ht="12.75">
      <c r="B36" s="109"/>
      <c r="C36" s="110"/>
      <c r="D36" s="93"/>
      <c r="E36" s="93"/>
      <c r="F36" s="111"/>
      <c r="G36" s="111"/>
      <c r="H36" s="111"/>
    </row>
    <row r="37" spans="2:8" ht="12.75">
      <c r="B37" s="109"/>
      <c r="C37" s="110"/>
      <c r="D37" s="93"/>
      <c r="E37" s="93"/>
      <c r="F37" s="111"/>
      <c r="G37" s="111"/>
      <c r="H37" s="111"/>
    </row>
    <row r="38" spans="2:8" ht="12.75">
      <c r="B38" s="109"/>
      <c r="C38" s="110"/>
      <c r="D38" s="93"/>
      <c r="E38" s="93"/>
      <c r="F38" s="111"/>
      <c r="G38" s="111"/>
      <c r="H38" s="111"/>
    </row>
    <row r="39" spans="2:8" ht="12.75">
      <c r="B39" s="109"/>
      <c r="C39" s="110"/>
      <c r="D39" s="93"/>
      <c r="E39" s="93"/>
      <c r="F39" s="111"/>
      <c r="G39" s="111"/>
      <c r="H39" s="111"/>
    </row>
    <row r="40" spans="2:8" ht="12.75">
      <c r="B40" s="109"/>
      <c r="C40" s="110"/>
      <c r="D40" s="93"/>
      <c r="E40" s="93"/>
      <c r="F40" s="111"/>
      <c r="G40" s="111"/>
      <c r="H40" s="111"/>
    </row>
    <row r="41" spans="2:8" ht="12.75">
      <c r="B41" s="110"/>
      <c r="C41" s="112"/>
      <c r="D41" s="113"/>
      <c r="E41" s="113"/>
      <c r="F41" s="114"/>
      <c r="G41" s="114"/>
      <c r="H41" s="114"/>
    </row>
    <row r="42" spans="2:8" ht="12.75">
      <c r="B42" s="104"/>
      <c r="C42" s="104"/>
      <c r="D42" s="104"/>
      <c r="E42" s="104"/>
      <c r="F42" s="104"/>
      <c r="G42" s="104"/>
      <c r="H42" s="104"/>
    </row>
    <row r="43" spans="2:8" ht="12.75">
      <c r="B43" s="104"/>
      <c r="C43" s="104"/>
      <c r="D43" s="104"/>
      <c r="E43" s="104"/>
      <c r="F43" s="104"/>
      <c r="G43" s="104"/>
      <c r="H43" s="104"/>
    </row>
    <row r="44" spans="2:8" ht="12.75">
      <c r="B44" s="104"/>
      <c r="C44" s="104"/>
      <c r="D44" s="104"/>
      <c r="E44" s="104"/>
      <c r="F44" s="104"/>
      <c r="G44" s="104"/>
      <c r="H44" s="104"/>
    </row>
    <row r="45" spans="2:8" ht="12.75">
      <c r="B45" s="104"/>
      <c r="C45" s="104"/>
      <c r="D45" s="104"/>
      <c r="E45" s="104"/>
      <c r="F45" s="104"/>
      <c r="G45" s="104"/>
      <c r="H45" s="104"/>
    </row>
    <row r="46" spans="2:8" ht="12.75">
      <c r="B46" s="104"/>
      <c r="C46" s="104"/>
      <c r="D46" s="104"/>
      <c r="E46" s="104"/>
      <c r="F46" s="104"/>
      <c r="G46" s="104"/>
      <c r="H46" s="104"/>
    </row>
    <row r="47" spans="2:8" ht="12.75">
      <c r="B47" s="104"/>
      <c r="C47" s="104"/>
      <c r="D47" s="104"/>
      <c r="E47" s="104"/>
      <c r="F47" s="104"/>
      <c r="G47" s="104"/>
      <c r="H47" s="104"/>
    </row>
    <row r="48" spans="2:8" ht="12.75">
      <c r="B48" s="104"/>
      <c r="C48" s="104"/>
      <c r="D48" s="104"/>
      <c r="E48" s="104"/>
      <c r="F48" s="104"/>
      <c r="G48" s="104"/>
      <c r="H48" s="104"/>
    </row>
    <row r="49" spans="2:8" ht="12.75">
      <c r="B49" s="104"/>
      <c r="C49" s="104"/>
      <c r="D49" s="104"/>
      <c r="E49" s="104"/>
      <c r="F49" s="104"/>
      <c r="G49" s="104"/>
      <c r="H49" s="104"/>
    </row>
    <row r="50" spans="2:8" ht="12.75">
      <c r="B50" s="104"/>
      <c r="C50" s="104"/>
      <c r="D50" s="104"/>
      <c r="E50" s="104"/>
      <c r="F50" s="104"/>
      <c r="G50" s="104"/>
      <c r="H50" s="104"/>
    </row>
    <row r="51" spans="2:8" ht="12.75">
      <c r="B51" s="104"/>
      <c r="C51" s="104"/>
      <c r="D51" s="104"/>
      <c r="E51" s="104"/>
      <c r="F51" s="104"/>
      <c r="G51" s="104"/>
      <c r="H51" s="104"/>
    </row>
    <row r="52" spans="2:8" ht="12.75">
      <c r="B52" s="104"/>
      <c r="C52" s="104"/>
      <c r="D52" s="104"/>
      <c r="E52" s="104"/>
      <c r="F52" s="104"/>
      <c r="G52" s="104"/>
      <c r="H52" s="104"/>
    </row>
    <row r="53" spans="2:8" ht="12.75">
      <c r="B53" s="104"/>
      <c r="C53" s="104"/>
      <c r="D53" s="104"/>
      <c r="E53" s="104"/>
      <c r="F53" s="104"/>
      <c r="G53" s="104"/>
      <c r="H53" s="104"/>
    </row>
    <row r="54" spans="2:8" ht="12.75">
      <c r="B54" s="104"/>
      <c r="C54" s="104"/>
      <c r="D54" s="104"/>
      <c r="E54" s="104"/>
      <c r="F54" s="104"/>
      <c r="G54" s="104"/>
      <c r="H54" s="104"/>
    </row>
    <row r="55" spans="2:8" ht="12.75">
      <c r="B55" s="104"/>
      <c r="C55" s="104"/>
      <c r="D55" s="104"/>
      <c r="E55" s="104"/>
      <c r="F55" s="104"/>
      <c r="G55" s="104"/>
      <c r="H55" s="104"/>
    </row>
    <row r="56" spans="2:8" ht="12.75">
      <c r="B56" s="104"/>
      <c r="C56" s="104"/>
      <c r="D56" s="104"/>
      <c r="E56" s="104"/>
      <c r="F56" s="104"/>
      <c r="G56" s="104"/>
      <c r="H56" s="104"/>
    </row>
    <row r="57" spans="2:8" ht="12.75">
      <c r="B57" s="104"/>
      <c r="C57" s="104"/>
      <c r="D57" s="104"/>
      <c r="E57" s="104"/>
      <c r="F57" s="104"/>
      <c r="G57" s="104"/>
      <c r="H57" s="104"/>
    </row>
    <row r="58" spans="2:8" ht="12.75">
      <c r="B58" s="104"/>
      <c r="C58" s="104"/>
      <c r="D58" s="104"/>
      <c r="E58" s="104"/>
      <c r="F58" s="104"/>
      <c r="G58" s="104"/>
      <c r="H58" s="104"/>
    </row>
    <row r="59" spans="2:8" ht="12.75">
      <c r="B59" s="104"/>
      <c r="C59" s="104"/>
      <c r="D59" s="104"/>
      <c r="E59" s="104"/>
      <c r="F59" s="104"/>
      <c r="G59" s="104"/>
      <c r="H59" s="104"/>
    </row>
    <row r="60" spans="2:8" ht="12.75">
      <c r="B60" s="104"/>
      <c r="C60" s="104"/>
      <c r="D60" s="104"/>
      <c r="E60" s="104"/>
      <c r="F60" s="104"/>
      <c r="G60" s="104"/>
      <c r="H60" s="104"/>
    </row>
    <row r="61" spans="2:8" ht="12.75">
      <c r="B61" s="104"/>
      <c r="C61" s="104"/>
      <c r="D61" s="104"/>
      <c r="E61" s="104"/>
      <c r="F61" s="104"/>
      <c r="G61" s="104"/>
      <c r="H61" s="104"/>
    </row>
    <row r="62" spans="2:8" ht="12.75">
      <c r="B62" s="104"/>
      <c r="C62" s="104"/>
      <c r="D62" s="104"/>
      <c r="E62" s="104"/>
      <c r="F62" s="104"/>
      <c r="G62" s="104"/>
      <c r="H62" s="104"/>
    </row>
    <row r="63" spans="2:8" ht="12.75">
      <c r="B63" s="104"/>
      <c r="C63" s="104"/>
      <c r="D63" s="104"/>
      <c r="E63" s="104"/>
      <c r="F63" s="104"/>
      <c r="G63" s="104"/>
      <c r="H63" s="104"/>
    </row>
    <row r="64" spans="2:8" ht="12.75">
      <c r="B64" s="104"/>
      <c r="C64" s="104"/>
      <c r="D64" s="104"/>
      <c r="E64" s="104"/>
      <c r="F64" s="104"/>
      <c r="G64" s="104"/>
      <c r="H64" s="104"/>
    </row>
    <row r="65" spans="2:8" ht="12.75">
      <c r="B65" s="104"/>
      <c r="C65" s="104"/>
      <c r="D65" s="104"/>
      <c r="E65" s="104"/>
      <c r="F65" s="104"/>
      <c r="G65" s="104"/>
      <c r="H65" s="104"/>
    </row>
    <row r="66" spans="2:8" ht="12.75">
      <c r="B66" s="104"/>
      <c r="C66" s="104"/>
      <c r="D66" s="104"/>
      <c r="E66" s="104"/>
      <c r="F66" s="104"/>
      <c r="G66" s="104"/>
      <c r="H66" s="104"/>
    </row>
    <row r="67" spans="2:8" ht="12.75">
      <c r="B67" s="104"/>
      <c r="C67" s="104"/>
      <c r="D67" s="104"/>
      <c r="E67" s="104"/>
      <c r="F67" s="104"/>
      <c r="G67" s="104"/>
      <c r="H67" s="104"/>
    </row>
  </sheetData>
  <mergeCells count="25">
    <mergeCell ref="D8:H8"/>
    <mergeCell ref="B2:H2"/>
    <mergeCell ref="B3:H3"/>
    <mergeCell ref="B4:H4"/>
    <mergeCell ref="B5:H5"/>
    <mergeCell ref="B33:B34"/>
    <mergeCell ref="C33:C34"/>
    <mergeCell ref="D20:H20"/>
    <mergeCell ref="B9:B10"/>
    <mergeCell ref="C9:C10"/>
    <mergeCell ref="D9:D10"/>
    <mergeCell ref="E9:E10"/>
    <mergeCell ref="F9:F10"/>
    <mergeCell ref="H9:H10"/>
    <mergeCell ref="D32:H32"/>
    <mergeCell ref="B21:B22"/>
    <mergeCell ref="C21:C22"/>
    <mergeCell ref="D21:D22"/>
    <mergeCell ref="E21:E22"/>
    <mergeCell ref="F21:F22"/>
    <mergeCell ref="H21:H22"/>
    <mergeCell ref="D33:D34"/>
    <mergeCell ref="E33:E34"/>
    <mergeCell ref="F33:F34"/>
    <mergeCell ref="H33:H34"/>
  </mergeCells>
  <printOptions horizontalCentered="1"/>
  <pageMargins left="0.75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Gordo</dc:creator>
  <cp:keywords/>
  <dc:description/>
  <cp:lastModifiedBy>Presupuesto</cp:lastModifiedBy>
  <cp:lastPrinted>2009-08-10T17:47:59Z</cp:lastPrinted>
  <dcterms:created xsi:type="dcterms:W3CDTF">2007-10-12T02:16:29Z</dcterms:created>
  <dcterms:modified xsi:type="dcterms:W3CDTF">2009-08-10T17:48:02Z</dcterms:modified>
  <cp:category/>
  <cp:version/>
  <cp:contentType/>
  <cp:contentStatus/>
</cp:coreProperties>
</file>