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12120" windowHeight="9120" tabRatio="879" activeTab="0"/>
  </bookViews>
  <sheets>
    <sheet name="presupuesto2010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<sst xmlns="http://schemas.openxmlformats.org/spreadsheetml/2006/main" count="63" uniqueCount="27">
  <si>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TOTAL</t>
  </si>
  <si>
    <t>PIA</t>
  </si>
  <si>
    <t>Bienes y Servicios</t>
  </si>
  <si>
    <t>Personal y Obligac. Sociales</t>
  </si>
  <si>
    <t>SALDO
(1) - (2)</t>
  </si>
  <si>
    <t>PIM (1)</t>
  </si>
  <si>
    <t xml:space="preserve">POR GRUPO GENERICO DE GASTO Y FUENTE DE FINANCIAMIENTO </t>
  </si>
  <si>
    <t>(En Nuevos Soles)</t>
  </si>
  <si>
    <t>Fuente de Financiamiento - 2 Recursos Directamente Recaudados</t>
  </si>
  <si>
    <t>UNIDAD  EJECUTORA 032 :  HOSPITAL  VICTOR  LARCO  HERRERA</t>
  </si>
  <si>
    <t>SALUD</t>
  </si>
  <si>
    <t>Pensiones y Prestaciones Sociales</t>
  </si>
  <si>
    <t>PROTECCION SOCIAL</t>
  </si>
  <si>
    <t>Fuente de Financiamiento - 2 Recursos Ordinarios</t>
  </si>
  <si>
    <t>DETALLE</t>
  </si>
  <si>
    <t>PREVISION SOCIAL</t>
  </si>
  <si>
    <t>A TODA FUENTE</t>
  </si>
  <si>
    <t>Otros Gastos</t>
  </si>
  <si>
    <t>Adquisición de Activos no Finacieros</t>
  </si>
  <si>
    <t>PRESUPUESTO 2010</t>
  </si>
  <si>
    <t>Otros (Sepelio y Luto)</t>
  </si>
  <si>
    <t>EJECUCION  A
Enero 2010 (2)</t>
  </si>
  <si>
    <t>DE GASTO</t>
  </si>
  <si>
    <t xml:space="preserve">GENERICA </t>
  </si>
  <si>
    <t>DE  GASTO</t>
  </si>
  <si>
    <t>FUNCION</t>
  </si>
  <si>
    <t>Fuente: Modulo - SIAF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</si>
</sst>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0.59999001026153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71" fontId="4" fillId="33" borderId="17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171" fontId="7" fillId="33" borderId="19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71" fontId="4" fillId="33" borderId="14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/>
    </xf>
    <xf numFmtId="171" fontId="6" fillId="33" borderId="17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171" fontId="4" fillId="33" borderId="2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171" fontId="7" fillId="33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171" fontId="4" fillId="33" borderId="11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169" fontId="6" fillId="33" borderId="13" xfId="0" applyNumberFormat="1" applyFont="1" applyFill="1" applyBorder="1" applyAlignment="1">
      <alignment/>
    </xf>
    <xf numFmtId="171" fontId="4" fillId="33" borderId="13" xfId="0" applyNumberFormat="1" applyFont="1" applyFill="1" applyBorder="1" applyAlignment="1">
      <alignment/>
    </xf>
    <xf numFmtId="169" fontId="6" fillId="33" borderId="14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169" fontId="6" fillId="33" borderId="17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169" fontId="5" fillId="33" borderId="23" xfId="0" applyNumberFormat="1" applyFont="1" applyFill="1" applyBorder="1" applyAlignment="1">
      <alignment/>
    </xf>
    <xf numFmtId="171" fontId="5" fillId="33" borderId="17" xfId="0" applyNumberFormat="1" applyFont="1" applyFill="1" applyBorder="1" applyAlignment="1">
      <alignment/>
    </xf>
    <xf numFmtId="169" fontId="3" fillId="33" borderId="28" xfId="0" applyNumberFormat="1" applyFont="1" applyFill="1" applyBorder="1" applyAlignment="1">
      <alignment/>
    </xf>
    <xf numFmtId="171" fontId="3" fillId="33" borderId="19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171" fontId="7" fillId="33" borderId="2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3" fillId="33" borderId="30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9.28125" style="0" customWidth="1"/>
    <col min="2" max="2" width="9.421875" style="0" customWidth="1"/>
    <col min="3" max="3" width="27.57421875" style="0" customWidth="1"/>
    <col min="4" max="4" width="10.7109375" style="0" customWidth="1"/>
    <col min="5" max="5" width="12.00390625" style="0" customWidth="1"/>
    <col min="6" max="6" width="13.421875" style="0" customWidth="1"/>
    <col min="7" max="7" width="15.421875" style="0" customWidth="1"/>
    <col min="8" max="8" width="3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76" t="s">
        <v>19</v>
      </c>
      <c r="B2" s="76"/>
      <c r="C2" s="76"/>
      <c r="D2" s="76"/>
      <c r="E2" s="76"/>
      <c r="F2" s="76"/>
      <c r="G2" s="76"/>
    </row>
    <row r="3" spans="1:7" ht="12.75">
      <c r="A3" s="76" t="s">
        <v>9</v>
      </c>
      <c r="B3" s="76"/>
      <c r="C3" s="76"/>
      <c r="D3" s="76"/>
      <c r="E3" s="76"/>
      <c r="F3" s="76"/>
      <c r="G3" s="76"/>
    </row>
    <row r="4" spans="1:7" ht="12.75">
      <c r="A4" s="76" t="s">
        <v>6</v>
      </c>
      <c r="B4" s="76"/>
      <c r="C4" s="76"/>
      <c r="D4" s="76"/>
      <c r="E4" s="76"/>
      <c r="F4" s="76"/>
      <c r="G4" s="76"/>
    </row>
    <row r="5" spans="1:7" ht="12.75">
      <c r="A5" s="76" t="s">
        <v>7</v>
      </c>
      <c r="B5" s="76"/>
      <c r="C5" s="76"/>
      <c r="D5" s="76"/>
      <c r="E5" s="76"/>
      <c r="F5" s="76"/>
      <c r="G5" s="76"/>
    </row>
    <row r="6" spans="1:7" ht="13.5" thickBot="1">
      <c r="A6" s="62"/>
      <c r="B6" s="62"/>
      <c r="C6" s="62"/>
      <c r="D6" s="1"/>
      <c r="E6" s="77" t="s">
        <v>16</v>
      </c>
      <c r="F6" s="77"/>
      <c r="G6" s="77"/>
    </row>
    <row r="7" spans="1:7" ht="12.75">
      <c r="A7" s="71" t="s">
        <v>25</v>
      </c>
      <c r="B7" s="19" t="s">
        <v>23</v>
      </c>
      <c r="C7" s="73" t="s">
        <v>14</v>
      </c>
      <c r="D7" s="71" t="s">
        <v>1</v>
      </c>
      <c r="E7" s="73" t="s">
        <v>5</v>
      </c>
      <c r="F7" s="71" t="s">
        <v>21</v>
      </c>
      <c r="G7" s="73" t="s">
        <v>4</v>
      </c>
    </row>
    <row r="8" spans="1:7" ht="13.5" thickBot="1">
      <c r="A8" s="72"/>
      <c r="B8" s="20" t="s">
        <v>24</v>
      </c>
      <c r="C8" s="74"/>
      <c r="D8" s="75"/>
      <c r="E8" s="78"/>
      <c r="F8" s="75"/>
      <c r="G8" s="74"/>
    </row>
    <row r="9" spans="1:7" ht="12.75">
      <c r="A9" s="21">
        <v>20</v>
      </c>
      <c r="B9" s="21"/>
      <c r="C9" s="2" t="s">
        <v>10</v>
      </c>
      <c r="D9" s="3"/>
      <c r="E9" s="4"/>
      <c r="F9" s="5"/>
      <c r="G9" s="22"/>
    </row>
    <row r="10" spans="1:7" ht="12.75">
      <c r="A10" s="6"/>
      <c r="B10" s="6">
        <v>2.1</v>
      </c>
      <c r="C10" s="7" t="s">
        <v>3</v>
      </c>
      <c r="D10" s="8">
        <f>SUM(D28+D47)</f>
        <v>23424491</v>
      </c>
      <c r="E10" s="17">
        <f>SUM(E28+E47)</f>
        <v>23676482</v>
      </c>
      <c r="F10" s="18">
        <f>SUM(F28+F47)</f>
        <v>2010506.45</v>
      </c>
      <c r="G10" s="23">
        <f>SUM(E10-F10)</f>
        <v>21665975.55</v>
      </c>
    </row>
    <row r="11" spans="1:7" ht="12.75">
      <c r="A11" s="6"/>
      <c r="B11" s="6">
        <v>2.2</v>
      </c>
      <c r="C11" s="7" t="s">
        <v>20</v>
      </c>
      <c r="D11" s="8"/>
      <c r="E11" s="17">
        <f>SUM(E29)</f>
        <v>400</v>
      </c>
      <c r="F11" s="18">
        <f>SUM(F29)</f>
        <v>191.8</v>
      </c>
      <c r="G11" s="23">
        <f aca="true" t="shared" si="0" ref="G11:G20">SUM(E11-F11)</f>
        <v>208.2</v>
      </c>
    </row>
    <row r="12" spans="1:7" ht="12.75">
      <c r="A12" s="10"/>
      <c r="B12" s="10">
        <v>2.3</v>
      </c>
      <c r="C12" s="11" t="s">
        <v>2</v>
      </c>
      <c r="D12" s="8">
        <f>SUM(D30+D48)</f>
        <v>7796704</v>
      </c>
      <c r="E12" s="17">
        <f>SUM(E30+E48)</f>
        <v>7441108</v>
      </c>
      <c r="F12" s="18">
        <f>SUM(F30+F48)</f>
        <v>638528.42</v>
      </c>
      <c r="G12" s="23">
        <f t="shared" si="0"/>
        <v>6802579.58</v>
      </c>
    </row>
    <row r="13" spans="1:7" ht="12.75">
      <c r="A13" s="10"/>
      <c r="B13" s="10">
        <v>2.5</v>
      </c>
      <c r="C13" s="11" t="s">
        <v>17</v>
      </c>
      <c r="D13" s="63"/>
      <c r="E13" s="17">
        <f>SUM(E31)</f>
        <v>70700</v>
      </c>
      <c r="F13" s="18">
        <f>SUM(F31)</f>
        <v>11770.29</v>
      </c>
      <c r="G13" s="23">
        <f t="shared" si="0"/>
        <v>58929.71</v>
      </c>
    </row>
    <row r="14" spans="1:7" ht="12.75">
      <c r="A14" s="10"/>
      <c r="B14" s="10">
        <v>2.6</v>
      </c>
      <c r="C14" s="11" t="s">
        <v>18</v>
      </c>
      <c r="D14" s="8">
        <f>SUM(D49)</f>
        <v>611075</v>
      </c>
      <c r="E14" s="17">
        <f>SUM(E32+E49)</f>
        <v>704380</v>
      </c>
      <c r="F14" s="18">
        <f>SUM(F32)</f>
        <v>18705</v>
      </c>
      <c r="G14" s="23">
        <f t="shared" si="0"/>
        <v>685675</v>
      </c>
    </row>
    <row r="15" spans="1:7" ht="12.75">
      <c r="A15" s="10"/>
      <c r="B15" s="10"/>
      <c r="C15" s="11"/>
      <c r="D15" s="8"/>
      <c r="E15" s="17"/>
      <c r="F15" s="18"/>
      <c r="G15" s="23">
        <f t="shared" si="0"/>
        <v>0</v>
      </c>
    </row>
    <row r="16" spans="1:7" ht="12.75">
      <c r="A16" s="24">
        <v>23</v>
      </c>
      <c r="B16" s="24"/>
      <c r="C16" s="25" t="s">
        <v>12</v>
      </c>
      <c r="D16" s="8"/>
      <c r="E16" s="17"/>
      <c r="F16" s="18"/>
      <c r="G16" s="23">
        <f t="shared" si="0"/>
        <v>0</v>
      </c>
    </row>
    <row r="17" spans="1:7" ht="12.75">
      <c r="A17" s="10"/>
      <c r="B17" s="10">
        <v>2.1</v>
      </c>
      <c r="C17" s="7" t="s">
        <v>3</v>
      </c>
      <c r="D17" s="8">
        <f>SUM(D34+D51)</f>
        <v>814493</v>
      </c>
      <c r="E17" s="17">
        <f>SUM(E34+E51)</f>
        <v>819293</v>
      </c>
      <c r="F17" s="18">
        <f>SUM(F34+F51)</f>
        <v>86101.39</v>
      </c>
      <c r="G17" s="23">
        <f t="shared" si="0"/>
        <v>733191.61</v>
      </c>
    </row>
    <row r="18" spans="1:7" ht="12.75">
      <c r="A18" s="10"/>
      <c r="B18" s="10">
        <v>2.3</v>
      </c>
      <c r="C18" s="11" t="s">
        <v>2</v>
      </c>
      <c r="D18" s="8">
        <f>SUM(D35)</f>
        <v>28600</v>
      </c>
      <c r="E18" s="17">
        <f>SUM(E35)</f>
        <v>37800</v>
      </c>
      <c r="F18" s="18">
        <f>SUM(F35)</f>
        <v>2792</v>
      </c>
      <c r="G18" s="23">
        <f t="shared" si="0"/>
        <v>35008</v>
      </c>
    </row>
    <row r="19" spans="1:7" ht="12.75">
      <c r="A19" s="26">
        <v>24</v>
      </c>
      <c r="B19" s="27"/>
      <c r="C19" s="28" t="s">
        <v>15</v>
      </c>
      <c r="D19" s="8"/>
      <c r="E19" s="13"/>
      <c r="F19" s="14"/>
      <c r="G19" s="23">
        <f t="shared" si="0"/>
        <v>0</v>
      </c>
    </row>
    <row r="20" spans="1:7" ht="12.75">
      <c r="A20" s="27"/>
      <c r="B20" s="10">
        <v>2.2</v>
      </c>
      <c r="C20" s="11" t="s">
        <v>11</v>
      </c>
      <c r="D20" s="8">
        <f>SUM(D37)</f>
        <v>3863553</v>
      </c>
      <c r="E20" s="13">
        <f>SUM(E37)</f>
        <v>3896853</v>
      </c>
      <c r="F20" s="14">
        <f>SUM(F37)</f>
        <v>428230.22</v>
      </c>
      <c r="G20" s="23">
        <f t="shared" si="0"/>
        <v>3468622.7800000003</v>
      </c>
    </row>
    <row r="21" spans="1:7" ht="13.5" thickBot="1">
      <c r="A21" s="29"/>
      <c r="B21" s="29"/>
      <c r="C21" s="30"/>
      <c r="D21" s="31"/>
      <c r="E21" s="32"/>
      <c r="F21" s="33"/>
      <c r="G21" s="23"/>
    </row>
    <row r="22" spans="1:7" ht="13.5" thickBot="1">
      <c r="A22" s="67" t="s">
        <v>0</v>
      </c>
      <c r="B22" s="68"/>
      <c r="C22" s="69"/>
      <c r="D22" s="34">
        <f>SUM(D10:D20)</f>
        <v>36538916</v>
      </c>
      <c r="E22" s="34">
        <f>SUM(E10:E20)</f>
        <v>36647016</v>
      </c>
      <c r="F22" s="35">
        <f>SUM(F10:F20)</f>
        <v>3196825.5700000003</v>
      </c>
      <c r="G22" s="16">
        <f>SUM(G10:G20)</f>
        <v>33450190.43</v>
      </c>
    </row>
    <row r="23" spans="1:7" ht="12.75">
      <c r="A23" s="64"/>
      <c r="B23" s="64"/>
      <c r="C23" s="64"/>
      <c r="D23" s="64"/>
      <c r="E23" s="65"/>
      <c r="F23" s="64"/>
      <c r="G23" s="64"/>
    </row>
    <row r="24" spans="1:7" ht="13.5" thickBot="1">
      <c r="A24" s="64"/>
      <c r="B24" s="64"/>
      <c r="C24" s="64"/>
      <c r="D24" s="70" t="s">
        <v>13</v>
      </c>
      <c r="E24" s="70"/>
      <c r="F24" s="70"/>
      <c r="G24" s="70"/>
    </row>
    <row r="25" spans="1:7" ht="12.75" customHeight="1">
      <c r="A25" s="71" t="s">
        <v>25</v>
      </c>
      <c r="B25" s="19" t="s">
        <v>23</v>
      </c>
      <c r="C25" s="73" t="s">
        <v>14</v>
      </c>
      <c r="D25" s="71" t="s">
        <v>1</v>
      </c>
      <c r="E25" s="73" t="s">
        <v>5</v>
      </c>
      <c r="F25" s="71" t="s">
        <v>21</v>
      </c>
      <c r="G25" s="73" t="s">
        <v>4</v>
      </c>
    </row>
    <row r="26" spans="1:7" ht="13.5" thickBot="1">
      <c r="A26" s="72"/>
      <c r="B26" s="20" t="s">
        <v>22</v>
      </c>
      <c r="C26" s="74"/>
      <c r="D26" s="72"/>
      <c r="E26" s="74"/>
      <c r="F26" s="75"/>
      <c r="G26" s="74"/>
    </row>
    <row r="27" spans="1:7" ht="12.75">
      <c r="A27" s="21">
        <v>20</v>
      </c>
      <c r="B27" s="21"/>
      <c r="C27" s="2" t="s">
        <v>10</v>
      </c>
      <c r="D27" s="36"/>
      <c r="E27" s="3"/>
      <c r="F27" s="37"/>
      <c r="G27" s="38"/>
    </row>
    <row r="28" spans="1:7" ht="12.75">
      <c r="A28" s="6"/>
      <c r="B28" s="6">
        <v>2.1</v>
      </c>
      <c r="C28" s="7" t="s">
        <v>3</v>
      </c>
      <c r="D28" s="39">
        <v>22869231</v>
      </c>
      <c r="E28" s="40">
        <v>23121222</v>
      </c>
      <c r="F28" s="41">
        <v>2010506.45</v>
      </c>
      <c r="G28" s="23">
        <f>(E28-F28)</f>
        <v>21110715.55</v>
      </c>
    </row>
    <row r="29" spans="1:7" ht="12.75">
      <c r="A29" s="6"/>
      <c r="B29" s="6">
        <v>2.2</v>
      </c>
      <c r="C29" s="7" t="s">
        <v>20</v>
      </c>
      <c r="D29" s="39"/>
      <c r="E29" s="40">
        <v>400</v>
      </c>
      <c r="F29" s="41">
        <v>191.8</v>
      </c>
      <c r="G29" s="23">
        <f aca="true" t="shared" si="1" ref="G29:G37">(E29-F29)</f>
        <v>208.2</v>
      </c>
    </row>
    <row r="30" spans="1:7" ht="12.75">
      <c r="A30" s="10"/>
      <c r="B30" s="10">
        <v>2.3</v>
      </c>
      <c r="C30" s="11" t="s">
        <v>2</v>
      </c>
      <c r="D30" s="9">
        <v>6475879</v>
      </c>
      <c r="E30" s="42">
        <v>6120283</v>
      </c>
      <c r="F30" s="18">
        <v>547207.78</v>
      </c>
      <c r="G30" s="23">
        <f t="shared" si="1"/>
        <v>5573075.22</v>
      </c>
    </row>
    <row r="31" spans="1:7" ht="12.75">
      <c r="A31" s="10"/>
      <c r="B31" s="10">
        <v>2.5</v>
      </c>
      <c r="C31" s="11" t="s">
        <v>17</v>
      </c>
      <c r="D31" s="9"/>
      <c r="E31" s="42">
        <v>70700</v>
      </c>
      <c r="F31" s="18">
        <v>11770.29</v>
      </c>
      <c r="G31" s="23">
        <f t="shared" si="1"/>
        <v>58929.71</v>
      </c>
    </row>
    <row r="32" spans="1:7" ht="12.75">
      <c r="A32" s="10"/>
      <c r="B32" s="10">
        <v>2.6</v>
      </c>
      <c r="C32" s="11" t="s">
        <v>18</v>
      </c>
      <c r="D32" s="9"/>
      <c r="E32" s="42">
        <v>93305</v>
      </c>
      <c r="F32" s="18">
        <v>18705</v>
      </c>
      <c r="G32" s="23">
        <f t="shared" si="1"/>
        <v>74600</v>
      </c>
    </row>
    <row r="33" spans="1:7" ht="12.75">
      <c r="A33" s="24">
        <v>23</v>
      </c>
      <c r="B33" s="24"/>
      <c r="C33" s="25" t="s">
        <v>12</v>
      </c>
      <c r="D33" s="9"/>
      <c r="E33" s="42"/>
      <c r="F33" s="18"/>
      <c r="G33" s="23">
        <f t="shared" si="1"/>
        <v>0</v>
      </c>
    </row>
    <row r="34" spans="1:7" ht="12.75">
      <c r="A34" s="10"/>
      <c r="B34" s="10">
        <v>2.1</v>
      </c>
      <c r="C34" s="7" t="s">
        <v>3</v>
      </c>
      <c r="D34" s="9">
        <v>801653</v>
      </c>
      <c r="E34" s="42">
        <v>806453</v>
      </c>
      <c r="F34" s="18">
        <v>86101.39</v>
      </c>
      <c r="G34" s="23">
        <f t="shared" si="1"/>
        <v>720351.61</v>
      </c>
    </row>
    <row r="35" spans="1:7" ht="12.75">
      <c r="A35" s="10"/>
      <c r="B35" s="10">
        <v>2.3</v>
      </c>
      <c r="C35" s="11" t="s">
        <v>2</v>
      </c>
      <c r="D35" s="9">
        <v>28600</v>
      </c>
      <c r="E35" s="42">
        <v>37800</v>
      </c>
      <c r="F35" s="18">
        <v>2792</v>
      </c>
      <c r="G35" s="23">
        <f t="shared" si="1"/>
        <v>35008</v>
      </c>
    </row>
    <row r="36" spans="1:7" ht="12.75">
      <c r="A36" s="26">
        <v>24</v>
      </c>
      <c r="B36" s="27"/>
      <c r="C36" s="28" t="s">
        <v>15</v>
      </c>
      <c r="D36" s="43"/>
      <c r="E36" s="44"/>
      <c r="F36" s="14"/>
      <c r="G36" s="23">
        <f t="shared" si="1"/>
        <v>0</v>
      </c>
    </row>
    <row r="37" spans="1:7" ht="12.75">
      <c r="A37" s="27"/>
      <c r="B37" s="10">
        <v>2.2</v>
      </c>
      <c r="C37" s="11" t="s">
        <v>11</v>
      </c>
      <c r="D37" s="9">
        <v>3863553</v>
      </c>
      <c r="E37" s="42">
        <v>3896853</v>
      </c>
      <c r="F37" s="18">
        <v>428230.22</v>
      </c>
      <c r="G37" s="23">
        <f t="shared" si="1"/>
        <v>3468622.7800000003</v>
      </c>
    </row>
    <row r="38" spans="1:7" ht="12.75">
      <c r="A38" s="27"/>
      <c r="B38" s="27"/>
      <c r="C38" s="30"/>
      <c r="D38" s="43"/>
      <c r="E38" s="44"/>
      <c r="F38" s="14"/>
      <c r="G38" s="23"/>
    </row>
    <row r="39" spans="1:7" ht="13.5" thickBot="1">
      <c r="A39" s="29"/>
      <c r="B39" s="29"/>
      <c r="C39" s="30"/>
      <c r="D39" s="45"/>
      <c r="E39" s="46"/>
      <c r="F39" s="14"/>
      <c r="G39" s="47"/>
    </row>
    <row r="40" spans="1:7" ht="13.5" thickBot="1">
      <c r="A40" s="67" t="s">
        <v>0</v>
      </c>
      <c r="B40" s="68"/>
      <c r="C40" s="69"/>
      <c r="D40" s="15">
        <f>SUM(D28:D37)</f>
        <v>34038916</v>
      </c>
      <c r="E40" s="48">
        <f>SUM(E28:E37)</f>
        <v>34147016</v>
      </c>
      <c r="F40" s="16">
        <f>SUM(F28:F37)</f>
        <v>3105504.9300000006</v>
      </c>
      <c r="G40" s="49">
        <f>SUM(G28:G38)</f>
        <v>31041511.07</v>
      </c>
    </row>
    <row r="41" spans="1:7" ht="12.75">
      <c r="A41" s="64"/>
      <c r="B41" s="64"/>
      <c r="C41" s="64"/>
      <c r="D41" s="64"/>
      <c r="E41" s="65"/>
      <c r="F41" s="64"/>
      <c r="G41" s="64"/>
    </row>
    <row r="42" spans="1:7" ht="12.75">
      <c r="A42" s="64"/>
      <c r="B42" s="64"/>
      <c r="C42" s="64"/>
      <c r="D42" s="64"/>
      <c r="E42" s="65"/>
      <c r="F42" s="64"/>
      <c r="G42" s="64"/>
    </row>
    <row r="43" spans="1:7" ht="13.5" thickBot="1">
      <c r="A43" s="64"/>
      <c r="B43" s="64"/>
      <c r="C43" s="64"/>
      <c r="D43" s="70" t="s">
        <v>8</v>
      </c>
      <c r="E43" s="70"/>
      <c r="F43" s="70"/>
      <c r="G43" s="70"/>
    </row>
    <row r="44" spans="1:7" ht="12.75" customHeight="1">
      <c r="A44" s="71" t="s">
        <v>25</v>
      </c>
      <c r="B44" s="19" t="s">
        <v>23</v>
      </c>
      <c r="C44" s="73" t="s">
        <v>14</v>
      </c>
      <c r="D44" s="71" t="s">
        <v>1</v>
      </c>
      <c r="E44" s="73" t="s">
        <v>5</v>
      </c>
      <c r="F44" s="71" t="s">
        <v>21</v>
      </c>
      <c r="G44" s="73" t="s">
        <v>4</v>
      </c>
    </row>
    <row r="45" spans="1:7" ht="13.5" thickBot="1">
      <c r="A45" s="72"/>
      <c r="B45" s="20" t="s">
        <v>22</v>
      </c>
      <c r="C45" s="74"/>
      <c r="D45" s="72"/>
      <c r="E45" s="74"/>
      <c r="F45" s="75"/>
      <c r="G45" s="74"/>
    </row>
    <row r="46" spans="1:7" ht="12.75">
      <c r="A46" s="21">
        <v>20</v>
      </c>
      <c r="B46" s="50"/>
      <c r="C46" s="51" t="s">
        <v>10</v>
      </c>
      <c r="D46" s="36"/>
      <c r="E46" s="3"/>
      <c r="F46" s="5"/>
      <c r="G46" s="47">
        <v>0</v>
      </c>
    </row>
    <row r="47" spans="1:7" ht="12.75">
      <c r="A47" s="6"/>
      <c r="B47" s="52">
        <v>2.1</v>
      </c>
      <c r="C47" s="53" t="s">
        <v>3</v>
      </c>
      <c r="D47" s="9">
        <v>555260</v>
      </c>
      <c r="E47" s="8">
        <v>555260</v>
      </c>
      <c r="F47" s="18"/>
      <c r="G47" s="23">
        <f>(E47-F47)</f>
        <v>555260</v>
      </c>
    </row>
    <row r="48" spans="1:7" ht="12.75">
      <c r="A48" s="10"/>
      <c r="B48" s="54">
        <v>2.3</v>
      </c>
      <c r="C48" s="55" t="s">
        <v>2</v>
      </c>
      <c r="D48" s="9">
        <v>1320825</v>
      </c>
      <c r="E48" s="8">
        <v>1320825</v>
      </c>
      <c r="F48" s="18">
        <v>91320.64</v>
      </c>
      <c r="G48" s="23">
        <f>(E48-F48)</f>
        <v>1229504.36</v>
      </c>
    </row>
    <row r="49" spans="1:7" ht="12.75">
      <c r="A49" s="10"/>
      <c r="B49" s="54">
        <v>2.6</v>
      </c>
      <c r="C49" s="55" t="s">
        <v>18</v>
      </c>
      <c r="D49" s="9">
        <v>611075</v>
      </c>
      <c r="E49" s="8">
        <v>611075</v>
      </c>
      <c r="F49" s="18"/>
      <c r="G49" s="23">
        <f>(E49-F49)</f>
        <v>611075</v>
      </c>
    </row>
    <row r="50" spans="1:7" ht="12.75">
      <c r="A50" s="24">
        <v>23</v>
      </c>
      <c r="B50" s="56"/>
      <c r="C50" s="57" t="s">
        <v>12</v>
      </c>
      <c r="D50" s="9"/>
      <c r="E50" s="8"/>
      <c r="F50" s="18"/>
      <c r="G50" s="23">
        <f>(E50-F50)</f>
        <v>0</v>
      </c>
    </row>
    <row r="51" spans="1:7" ht="12.75">
      <c r="A51" s="10"/>
      <c r="B51" s="54">
        <v>2.1</v>
      </c>
      <c r="C51" s="53" t="s">
        <v>3</v>
      </c>
      <c r="D51" s="43">
        <v>12840</v>
      </c>
      <c r="E51" s="12">
        <v>12840</v>
      </c>
      <c r="F51" s="14"/>
      <c r="G51" s="23">
        <f>(E51-F51)</f>
        <v>12840</v>
      </c>
    </row>
    <row r="52" spans="1:7" ht="13.5" thickBot="1">
      <c r="A52" s="27"/>
      <c r="B52" s="58"/>
      <c r="C52" s="59"/>
      <c r="D52" s="45"/>
      <c r="E52" s="31"/>
      <c r="F52" s="14"/>
      <c r="G52" s="47"/>
    </row>
    <row r="53" spans="1:7" ht="13.5" thickBot="1">
      <c r="A53" s="67" t="s">
        <v>0</v>
      </c>
      <c r="B53" s="68"/>
      <c r="C53" s="69"/>
      <c r="D53" s="60">
        <f>SUM(D47:D51)</f>
        <v>2500000</v>
      </c>
      <c r="E53" s="60">
        <f>SUM(E47:E51)</f>
        <v>2500000</v>
      </c>
      <c r="F53" s="61">
        <f>SUM(F47:F51)</f>
        <v>91320.64</v>
      </c>
      <c r="G53" s="49">
        <f>SUM(G47:G51)</f>
        <v>2408679.3600000003</v>
      </c>
    </row>
    <row r="54" spans="1:7" ht="12.75">
      <c r="A54" s="1"/>
      <c r="B54" s="1"/>
      <c r="C54" s="1"/>
      <c r="D54" s="1"/>
      <c r="E54" s="66"/>
      <c r="F54" s="1"/>
      <c r="G54" s="1"/>
    </row>
    <row r="55" ht="12.75">
      <c r="A55" t="s">
        <v>26</v>
      </c>
    </row>
  </sheetData>
  <sheetProtection/>
  <mergeCells count="28">
    <mergeCell ref="A2:G2"/>
    <mergeCell ref="A3:G3"/>
    <mergeCell ref="A4:G4"/>
    <mergeCell ref="A5:G5"/>
    <mergeCell ref="E6:G6"/>
    <mergeCell ref="A7:A8"/>
    <mergeCell ref="C7:C8"/>
    <mergeCell ref="D7:D8"/>
    <mergeCell ref="E7:E8"/>
    <mergeCell ref="F7:F8"/>
    <mergeCell ref="G7:G8"/>
    <mergeCell ref="D24:G24"/>
    <mergeCell ref="A25:A26"/>
    <mergeCell ref="C25:C26"/>
    <mergeCell ref="D25:D26"/>
    <mergeCell ref="E25:E26"/>
    <mergeCell ref="F25:F26"/>
    <mergeCell ref="G25:G26"/>
    <mergeCell ref="A22:C22"/>
    <mergeCell ref="A40:C40"/>
    <mergeCell ref="A53:C53"/>
    <mergeCell ref="D43:G43"/>
    <mergeCell ref="A44:A45"/>
    <mergeCell ref="C44:C45"/>
    <mergeCell ref="D44:D45"/>
    <mergeCell ref="E44:E45"/>
    <mergeCell ref="F44:F45"/>
    <mergeCell ref="G44:G4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</dc:creator>
  <cp:keywords/>
  <dc:description/>
  <cp:lastModifiedBy>Presupuesto</cp:lastModifiedBy>
  <cp:lastPrinted>2010-02-15T17:32:21Z</cp:lastPrinted>
  <dcterms:created xsi:type="dcterms:W3CDTF">2007-10-12T02:16:29Z</dcterms:created>
  <dcterms:modified xsi:type="dcterms:W3CDTF">2010-02-15T19:48:14Z</dcterms:modified>
  <cp:category/>
  <cp:version/>
  <cp:contentType/>
  <cp:contentStatus/>
</cp:coreProperties>
</file>